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https://unipvit-my.sharepoint.com/personal/marco_ferretti_unipv_it/Documents/Documenti/Didattica/Corsi/ACA/Corso ACA AP/ACA Appelli/2024/2024-02-19/"/>
    </mc:Choice>
  </mc:AlternateContent>
  <xr:revisionPtr revIDLastSave="90" documentId="8_{6F8B037E-03BD-D54C-9A1E-EA27FD29CF7C}" xr6:coauthVersionLast="47" xr6:coauthVersionMax="47" xr10:uidLastSave="{51A8D98F-7A94-534D-B311-46DDA13FC78B}"/>
  <bookViews>
    <workbookView xWindow="1580" yWindow="1100" windowWidth="32380" windowHeight="20500" activeTab="8" xr2:uid="{00000000-000D-0000-FFFF-FFFF00000000}"/>
  </bookViews>
  <sheets>
    <sheet name="A1" sheetId="1" r:id="rId1"/>
    <sheet name="B1" sheetId="2" r:id="rId2"/>
    <sheet name="B2" sheetId="4" r:id="rId3"/>
    <sheet name="B3" sheetId="3" r:id="rId4"/>
    <sheet name="B3 correct" sheetId="14" r:id="rId5"/>
    <sheet name="B4" sheetId="11" r:id="rId6"/>
    <sheet name="B5" sheetId="12" r:id="rId7"/>
    <sheet name="C0" sheetId="6" r:id="rId8"/>
    <sheet name="C1" sheetId="7" r:id="rId9"/>
    <sheet name="C2" sheetId="8" r:id="rId10"/>
    <sheet name="State transition diagram" sheetId="9" r:id="rId11"/>
    <sheet name="pwd"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4" l="1"/>
  <c r="G31" i="14"/>
  <c r="F31" i="14"/>
  <c r="G30" i="14"/>
  <c r="G29" i="14"/>
  <c r="F29" i="14"/>
  <c r="G28" i="14"/>
  <c r="F28" i="14"/>
</calcChain>
</file>

<file path=xl/sharedStrings.xml><?xml version="1.0" encoding="utf-8"?>
<sst xmlns="http://schemas.openxmlformats.org/spreadsheetml/2006/main" count="588" uniqueCount="208">
  <si>
    <t>fill-in using formulas</t>
  </si>
  <si>
    <t>cache</t>
  </si>
  <si>
    <t>dim. MB</t>
  </si>
  <si>
    <t>block B</t>
  </si>
  <si>
    <t>assoc.</t>
  </si>
  <si>
    <t>latency clock</t>
  </si>
  <si>
    <t>disp</t>
  </si>
  <si>
    <t>index</t>
  </si>
  <si>
    <t>tag</t>
  </si>
  <si>
    <t>L1</t>
  </si>
  <si>
    <t>L2</t>
  </si>
  <si>
    <t>L3</t>
  </si>
  <si>
    <t>EX1</t>
  </si>
  <si>
    <t>WBA</t>
  </si>
  <si>
    <t>A1</t>
  </si>
  <si>
    <t>A2</t>
  </si>
  <si>
    <t>Integer</t>
  </si>
  <si>
    <t>M1</t>
  </si>
  <si>
    <t>M2</t>
  </si>
  <si>
    <t>M3</t>
  </si>
  <si>
    <t>Float add/sub</t>
  </si>
  <si>
    <t>Float mult</t>
  </si>
  <si>
    <t>Producer</t>
  </si>
  <si>
    <t>Consumer</t>
  </si>
  <si>
    <t>optimized</t>
  </si>
  <si>
    <t>PC01</t>
  </si>
  <si>
    <t>PC02</t>
  </si>
  <si>
    <t>PC03</t>
  </si>
  <si>
    <t>PC04</t>
  </si>
  <si>
    <t>PC05</t>
  </si>
  <si>
    <t>PC06</t>
  </si>
  <si>
    <t>PC07</t>
  </si>
  <si>
    <t>PC08</t>
  </si>
  <si>
    <t>PC09</t>
  </si>
  <si>
    <t>PC10</t>
  </si>
  <si>
    <t>PC11</t>
  </si>
  <si>
    <t>Clock cycle</t>
  </si>
  <si>
    <t>C) Each core of the processor described in A) is organized as a superscalar, 2-way pipeline, that fetches, decodes issues and retires (commits) bundles containing each two instructions. The front-end in-order section (fetch and decode) consists of 2 stages for fetch and 2 stages for decode. The issue logic takes 1 clock cycle, if the instructions in the bundle use disjoint resources, otherwise it takes 2 clock cycles. The architecture supports dynamic speculative execution, and control dependencies from branches are solved when the branch evaluates the condition, even if it is not at commit. The execution model obeys the attached state transition diagram. There is a functional unit (FUs) Int1 for integer arithmetics (arithmetic and local instructions, branches and jumps, no multiplication), 1 FUs FAdd1 for floating point addition/subtraction, 1 FU FMolt1 for floating point multiplication, and a FU for division, FDiv1.</t>
  </si>
  <si>
    <t>Fmolt – 4</t>
  </si>
  <si>
    <t>Fdiv – 8</t>
  </si>
  <si>
    <t>PC</t>
  </si>
  <si>
    <t>ISTRUCTION</t>
  </si>
  <si>
    <t>INSTRUCTION STATE</t>
  </si>
  <si>
    <t>n.
 ite</t>
  </si>
  <si>
    <t>ROB
 pos</t>
  </si>
  <si>
    <t>WO</t>
  </si>
  <si>
    <t>RE</t>
  </si>
  <si>
    <t>DI</t>
  </si>
  <si>
    <t>EX</t>
  </si>
  <si>
    <t>WB</t>
  </si>
  <si>
    <t>RR</t>
  </si>
  <si>
    <t>CO</t>
  </si>
  <si>
    <t>Time of issue:</t>
  </si>
  <si>
    <t>Reservation station and load/store buffers</t>
  </si>
  <si>
    <t>Busy</t>
  </si>
  <si>
    <t>Op</t>
  </si>
  <si>
    <t>Vj</t>
  </si>
  <si>
    <t>Vk</t>
  </si>
  <si>
    <t>ROBj</t>
  </si>
  <si>
    <t>ROBk</t>
  </si>
  <si>
    <t>ROB pos</t>
  </si>
  <si>
    <t>Address</t>
  </si>
  <si>
    <t>ROBj ROBk: sources not yet available</t>
  </si>
  <si>
    <t>Rs1</t>
  </si>
  <si>
    <t>ROB pos: ROB entry number where instruction is located</t>
  </si>
  <si>
    <t>Rs2</t>
  </si>
  <si>
    <t>Load1</t>
  </si>
  <si>
    <t>Store1</t>
  </si>
  <si>
    <t>Result Register state</t>
  </si>
  <si>
    <t>State legend</t>
  </si>
  <si>
    <t>R0</t>
  </si>
  <si>
    <t>R1</t>
  </si>
  <si>
    <t>R2</t>
  </si>
  <si>
    <t>R3</t>
  </si>
  <si>
    <t>R4</t>
  </si>
  <si>
    <t>R5</t>
  </si>
  <si>
    <t>R6</t>
  </si>
  <si>
    <t>R7</t>
  </si>
  <si>
    <t>B: booked</t>
  </si>
  <si>
    <t>W: being written</t>
  </si>
  <si>
    <t>state</t>
  </si>
  <si>
    <t>Empty: content available</t>
  </si>
  <si>
    <t>Float.</t>
  </si>
  <si>
    <t>F0</t>
  </si>
  <si>
    <t>F1</t>
  </si>
  <si>
    <t>F2</t>
  </si>
  <si>
    <t>F3</t>
  </si>
  <si>
    <t>F4</t>
  </si>
  <si>
    <t>F5</t>
  </si>
  <si>
    <t>F6</t>
  </si>
  <si>
    <t>F7</t>
  </si>
  <si>
    <t>Reorder Buffer (ROB)</t>
  </si>
  <si>
    <t>ROB Entry#</t>
  </si>
  <si>
    <t>Busy - Head- Tail</t>
  </si>
  <si>
    <t>Destination</t>
  </si>
  <si>
    <t>Status</t>
  </si>
  <si>
    <t>Value</t>
  </si>
  <si>
    <t>Int - 2</t>
  </si>
  <si>
    <t>EX2</t>
  </si>
  <si>
    <t>Instruction</t>
  </si>
  <si>
    <t>Depends on</t>
  </si>
  <si>
    <t>Resource</t>
  </si>
  <si>
    <t>RAW</t>
  </si>
  <si>
    <t>Type</t>
  </si>
  <si>
    <t>un-optimized code</t>
  </si>
  <si>
    <t>Fadd – 3</t>
  </si>
  <si>
    <t>Load2</t>
  </si>
  <si>
    <t>I1</t>
  </si>
  <si>
    <t>lane A</t>
  </si>
  <si>
    <t>IF1A</t>
  </si>
  <si>
    <t>IF2A</t>
  </si>
  <si>
    <t>IDA</t>
  </si>
  <si>
    <t>ME1A</t>
  </si>
  <si>
    <t>ME2A</t>
  </si>
  <si>
    <t>lane B</t>
  </si>
  <si>
    <t>IF1B</t>
  </si>
  <si>
    <t>IF2B</t>
  </si>
  <si>
    <t>IDB</t>
  </si>
  <si>
    <t>ME1B</t>
  </si>
  <si>
    <t>ME2B</t>
  </si>
  <si>
    <t>WBB</t>
  </si>
  <si>
    <t>Consider the statically scheduled 2-issue (lane A and lane B) pipeline drawn here aside that fetches two instructions, decodes them, and forwards them to the proper execution units according to the following rules: 1) no delay is incurred upon if the two instructions are executed in different units;2) if the two instructions need the same unit, the control logic at ID issues the instruction in the A lane first, and lane B one clock later; 3) if one of the two instructions stays in the ID stage for any reason, the previous stages of the pipeline are stalled. Branch instructions take a decision in stage ME2A or ME2B. Load hit in ME1A or ME1B, Store hit in ME2A or ME2B.</t>
  </si>
  <si>
    <t>LD/ST for address computation</t>
  </si>
  <si>
    <t>C1) Show a schedule of 2 iterations up to the commit of PC03 in the second one, keeping into account the timings specified in the State Transition Diagram</t>
  </si>
  <si>
    <t>LD F2,-8(R1)</t>
  </si>
  <si>
    <t>ADDI R2,R1,8dec</t>
  </si>
  <si>
    <t>M4</t>
  </si>
  <si>
    <t>A3</t>
  </si>
  <si>
    <t>C1P0</t>
  </si>
  <si>
    <t>Show the MESI state of the cache lines in the hierarchy after each instruction</t>
  </si>
  <si>
    <t>P0C1L1</t>
  </si>
  <si>
    <t>C2P1</t>
  </si>
  <si>
    <t>P0C2L1</t>
  </si>
  <si>
    <t>P0L2</t>
  </si>
  <si>
    <t>P1C1L1</t>
  </si>
  <si>
    <t>P1C2L1</t>
  </si>
  <si>
    <t>P1L2</t>
  </si>
  <si>
    <t>A) A small server hosts in a board 2 processors (P0, P1), each embedding 2 cores C1, C2. The board hosts 128GB RAM. Within each processor, the L1 caches are private, while the L2 caches are shared by two cores (C1-C2) and L3 is shared among the processors. The caches obey the MESI protocol and have the structure in the table: Addresses are 48-bit long. Write operations are managed with allocate, write-back policy.</t>
  </si>
  <si>
    <t xml:space="preserve">A2a) The code above is executed in C1P0 and C2P1 in the order outlined in the following </t>
  </si>
  <si>
    <t>ADDI R1,R0,0000AA80FF68hex</t>
  </si>
  <si>
    <t>BLT R1,0000BB00FF00hex,PC02</t>
  </si>
  <si>
    <t>ADDI R1,R1,24</t>
  </si>
  <si>
    <t>LD F1,0(R1)</t>
  </si>
  <si>
    <t>LD F3,8(R1)</t>
  </si>
  <si>
    <t>MULTF F4,F1,F2</t>
  </si>
  <si>
    <t>ST F4,8(R2)</t>
  </si>
  <si>
    <t>ADDF F5,F3,F2</t>
  </si>
  <si>
    <t>ST F5,0(R2)</t>
  </si>
  <si>
    <t>C1P1</t>
  </si>
  <si>
    <t>C2P0</t>
  </si>
  <si>
    <t>Benchmark A</t>
  </si>
  <si>
    <t>Benchmark B</t>
  </si>
  <si>
    <t>INT</t>
  </si>
  <si>
    <t>MEM</t>
  </si>
  <si>
    <t>FADD</t>
  </si>
  <si>
    <t>FMUL</t>
  </si>
  <si>
    <t>PROC 1</t>
  </si>
  <si>
    <t>PROC 2</t>
  </si>
  <si>
    <t>Consider two benchmarks A and B with instruction classes distribution as outlined and  two processors PROC1 and PROC2 whose pipeline is depicted on the chart.</t>
  </si>
  <si>
    <t>the forwarding unit can only forward values available at ME1 and ME2.</t>
  </si>
  <si>
    <t>There are 8 integer (R0-R7) and 8 floating point (F0-F7) registers. Speculation is handled through a 8-entry ROB, a pool of 2 Reservation Stations (RS) Rs1-2 shared among all FUs, 2  load buffers Load1 Load2,  2 store buffers Store1 Store2 (see the attached execution model): an instruction bundle is first placed in the ROB, up to 2 instructions are dispatched to the shared RS (if available) when they are ready for execution and then executed in the proper FU/cache. FUs are pipelined (except for the float division unit, which is blocking) and have the latencies quoted in the following table:</t>
  </si>
  <si>
    <t xml:space="preserve">The caches are pipelined  accept 2 loads with any addresses or 1 load and 1 store, if they hit in different sets. L2 and L3 apply hit under miss, but the processor cannot sustain multiple pending misses.The memory subsystems shows a miss cost of 30 clock cycles. The I-cache has been loaded with the loop (see C1). The D-caches are invalidated.
</t>
  </si>
  <si>
    <t>C2) Show the status at the time of issue of PC02 in the second iteration</t>
  </si>
  <si>
    <t>Store2</t>
  </si>
  <si>
    <t>B5)</t>
  </si>
  <si>
    <t>Case B: ST use WRITE-Through</t>
  </si>
  <si>
    <t>Determine the number of clock cycles lost in the execution of the loop on PROC1 with the cache subsystem, under the following two cases:</t>
  </si>
  <si>
    <t>PROC1</t>
  </si>
  <si>
    <t>RAM access 30</t>
  </si>
  <si>
    <t>Case A: ST use Write Back</t>
  </si>
  <si>
    <t>B1b: Show all dependencies in the following code fragment, properly filling in the attached table (extend it as necessary)</t>
  </si>
  <si>
    <t>B1a: the forwarding unit can only forward values available at ME1 and ME2. Under this hypothesis, fill in the Producer/Consumer table.</t>
  </si>
  <si>
    <t>B2b) Compute the CPI of the execution (showing proper values and formulas).</t>
  </si>
  <si>
    <t>B3)</t>
  </si>
  <si>
    <t>B4) prepare an optymized POE for the  code if run on PROC1:</t>
  </si>
  <si>
    <r>
      <t xml:space="preserve">B2a) Show the ROE of the </t>
    </r>
    <r>
      <rPr>
        <sz val="10"/>
        <color rgb="FFFF0000"/>
        <rFont val="Arial"/>
        <family val="2"/>
      </rPr>
      <t>un-optimized, original</t>
    </r>
    <r>
      <rPr>
        <sz val="10"/>
        <color theme="1"/>
        <rFont val="Arial"/>
        <family val="2"/>
      </rPr>
      <t xml:space="preserve"> POE (extend as necessary) the table. The issue logic is described in B1.</t>
    </r>
  </si>
  <si>
    <t>Instruction classes distribution</t>
  </si>
  <si>
    <t>A server hosts  rocessors PROC1 and PROC2, where PROC1 has a clock frequency which is 5% higher than that of PROC2. The workload consistes of benchmark A and B, with A executed twice as many times as B. Determine the best schedulation of the workload over the two processors.</t>
  </si>
  <si>
    <t>ACA-19-02-2024</t>
  </si>
  <si>
    <t>E</t>
  </si>
  <si>
    <t>S</t>
  </si>
  <si>
    <t>M</t>
  </si>
  <si>
    <t>I</t>
  </si>
  <si>
    <t>8(R2) is in the same cacheblock</t>
  </si>
  <si>
    <t>LD</t>
  </si>
  <si>
    <t>ST</t>
  </si>
  <si>
    <t>na</t>
  </si>
  <si>
    <t>WAR</t>
  </si>
  <si>
    <t>WAW</t>
  </si>
  <si>
    <t>corect solution</t>
  </si>
  <si>
    <t>CPI</t>
  </si>
  <si>
    <t>N. clock per class x IC for the class / IC</t>
  </si>
  <si>
    <t>Clock_PROC1</t>
  </si>
  <si>
    <t>Clock_PROC2</t>
  </si>
  <si>
    <t>CPI_PROC1</t>
  </si>
  <si>
    <t>CPI_PROC2</t>
  </si>
  <si>
    <t>ExecutionTime_speed-up T2/T1</t>
  </si>
  <si>
    <t>ExecutionTime_speed-up T1/T2</t>
  </si>
  <si>
    <t>T1 execution time in PROC1</t>
  </si>
  <si>
    <t>T2 execution time on PROC2</t>
  </si>
  <si>
    <t>Frequency1=1,05* Frequency2</t>
  </si>
  <si>
    <t>Clock1=(1/1,05)* Clock2</t>
  </si>
  <si>
    <t>PROC1 is always faster than PROC2</t>
  </si>
  <si>
    <t>The best schedulation is</t>
  </si>
  <si>
    <t>Proc1</t>
  </si>
  <si>
    <t>Proc2</t>
  </si>
  <si>
    <t>B</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</si>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</sst>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6">
    <font>
      <sz val="10"/>
      <color rgb="FF000000"/>
      <name val="Arial"/>
    </font>
    <font>
      <b/>
      <sz val="10"/>
      <color rgb="FF0000FF"/>
      <name val="Arial"/>
      <family val="2"/>
    </font>
    <font>
      <b/>
      <sz val="10"/>
      <color rgb="FFFF0000"/>
      <name val="Arial"/>
      <family val="2"/>
    </font>
    <font>
      <sz val="10"/>
      <color theme="1"/>
      <name val="Arial"/>
      <family val="2"/>
    </font>
    <font>
      <sz val="10"/>
      <color rgb="FF000000"/>
      <name val="Arial"/>
      <family val="2"/>
    </font>
    <font>
      <sz val="10"/>
      <color theme="7"/>
      <name val="Arial"/>
      <family val="2"/>
    </font>
    <font>
      <sz val="10"/>
      <color rgb="FF4A86E8"/>
      <name val="Arial"/>
      <family val="2"/>
    </font>
    <font>
      <sz val="10"/>
      <color rgb="FFFF0000"/>
      <name val="Arial"/>
      <family val="2"/>
    </font>
    <font>
      <sz val="10"/>
      <color theme="1"/>
      <name val="Arial"/>
      <family val="2"/>
    </font>
    <font>
      <sz val="8"/>
      <color theme="1"/>
      <name val="Courier"/>
      <family val="1"/>
    </font>
    <font>
      <i/>
      <sz val="10"/>
      <color theme="1"/>
      <name val="Arial"/>
      <family val="2"/>
    </font>
    <font>
      <i/>
      <sz val="10"/>
      <color rgb="FF0000FF"/>
      <name val="Arial"/>
      <family val="2"/>
    </font>
    <font>
      <i/>
      <sz val="10"/>
      <color rgb="FFFF0000"/>
      <name val="Arial"/>
      <family val="2"/>
    </font>
    <font>
      <sz val="10"/>
      <color theme="1"/>
      <name val="Courier"/>
      <family val="1"/>
    </font>
    <font>
      <sz val="10"/>
      <color theme="1"/>
      <name val="Courier"/>
      <family val="1"/>
    </font>
    <font>
      <sz val="10"/>
      <color rgb="FF000000"/>
      <name val="Courier"/>
      <family val="1"/>
    </font>
    <font>
      <i/>
      <sz val="8"/>
      <color theme="1"/>
      <name val="Courier"/>
      <family val="1"/>
    </font>
    <font>
      <i/>
      <sz val="8"/>
      <color theme="1"/>
      <name val="Arial"/>
      <family val="2"/>
    </font>
    <font>
      <sz val="10"/>
      <name val="Arial"/>
      <family val="2"/>
    </font>
    <font>
      <b/>
      <sz val="10"/>
      <color rgb="FF0000FF"/>
      <name val="Arial"/>
      <family val="2"/>
    </font>
    <font>
      <sz val="11"/>
      <color theme="1"/>
      <name val="Arial"/>
      <family val="2"/>
    </font>
    <font>
      <sz val="12"/>
      <color theme="1"/>
      <name val="Arial"/>
      <family val="2"/>
    </font>
    <font>
      <sz val="12"/>
      <color rgb="FF000000"/>
      <name val="Arial"/>
      <family val="2"/>
    </font>
    <font>
      <sz val="12"/>
      <color rgb="FFFF0000"/>
      <name val="Arial"/>
      <family val="2"/>
    </font>
    <font>
      <i/>
      <sz val="11"/>
      <color rgb="FF000000"/>
      <name val="Arial"/>
      <family val="2"/>
    </font>
    <font>
      <sz val="11"/>
      <color rgb="FF000000"/>
      <name val="Arial"/>
      <family val="2"/>
    </font>
  </fonts>
  <fills count="17">
    <fill>
      <patternFill patternType="none"/>
    </fill>
    <fill>
      <patternFill patternType="gray125"/>
    </fill>
    <fill>
      <patternFill patternType="solid">
        <fgColor rgb="FFFFE599"/>
        <bgColor rgb="FFFFE599"/>
      </patternFill>
    </fill>
    <fill>
      <patternFill patternType="solid">
        <fgColor rgb="FFCCCCCC"/>
        <bgColor rgb="FFCCCCCC"/>
      </patternFill>
    </fill>
    <fill>
      <patternFill patternType="solid">
        <fgColor rgb="FFFFFFFF"/>
        <bgColor rgb="FFFFFFFF"/>
      </patternFill>
    </fill>
    <fill>
      <patternFill patternType="solid">
        <fgColor rgb="FFF4CCCC"/>
        <bgColor rgb="FFF4CCCC"/>
      </patternFill>
    </fill>
    <fill>
      <patternFill patternType="solid">
        <fgColor rgb="FFC9DAF8"/>
        <bgColor rgb="FFC9DAF8"/>
      </patternFill>
    </fill>
    <fill>
      <patternFill patternType="solid">
        <fgColor rgb="FFE6B8AF"/>
        <bgColor rgb="FFE6B8AF"/>
      </patternFill>
    </fill>
    <fill>
      <patternFill patternType="solid">
        <fgColor rgb="FFFCE5CD"/>
        <bgColor rgb="FFFCE5CD"/>
      </patternFill>
    </fill>
    <fill>
      <patternFill patternType="solid">
        <fgColor rgb="FFB6D7A8"/>
        <bgColor rgb="FFB6D7A8"/>
      </patternFill>
    </fill>
    <fill>
      <patternFill patternType="solid">
        <fgColor rgb="FFEA9999"/>
        <bgColor rgb="FFEA9999"/>
      </patternFill>
    </fill>
    <fill>
      <patternFill patternType="solid">
        <fgColor rgb="FFFFF2CC"/>
        <bgColor rgb="FFFFF2CC"/>
      </patternFill>
    </fill>
    <fill>
      <patternFill patternType="solid">
        <fgColor rgb="FFD9D9D9"/>
        <bgColor rgb="FFD9D9D9"/>
      </patternFill>
    </fill>
    <fill>
      <patternFill patternType="solid">
        <fgColor theme="6" tint="0.59999389629810485"/>
        <bgColor indexed="64"/>
      </patternFill>
    </fill>
    <fill>
      <patternFill patternType="solid">
        <fgColor theme="2" tint="-0.249977111117893"/>
        <bgColor rgb="FFC9DAF8"/>
      </patternFill>
    </fill>
    <fill>
      <patternFill patternType="solid">
        <fgColor rgb="FFFDE49B"/>
        <bgColor rgb="FF000000"/>
      </patternFill>
    </fill>
    <fill>
      <patternFill patternType="solid">
        <fgColor rgb="FFFFFF00"/>
        <bgColor rgb="FFEA9999"/>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FF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theme="1"/>
      </left>
      <right style="thin">
        <color theme="1"/>
      </right>
      <top/>
      <bottom/>
      <diagonal/>
    </border>
    <border>
      <left/>
      <right/>
      <top style="thin">
        <color indexed="64"/>
      </top>
      <bottom/>
      <diagonal/>
    </border>
  </borders>
  <cellStyleXfs count="2">
    <xf numFmtId="0" fontId="0" fillId="0" borderId="0"/>
    <xf numFmtId="0" fontId="4" fillId="0" borderId="2"/>
  </cellStyleXfs>
  <cellXfs count="214">
    <xf numFmtId="0" fontId="0" fillId="0" borderId="0" xfId="0"/>
    <xf numFmtId="0" fontId="1" fillId="0" borderId="0" xfId="0" applyFont="1"/>
    <xf numFmtId="0" fontId="0" fillId="0" borderId="0" xfId="0" applyAlignment="1">
      <alignment wrapText="1"/>
    </xf>
    <xf numFmtId="0" fontId="2" fillId="0" borderId="0" xfId="0" applyFont="1"/>
    <xf numFmtId="0" fontId="3" fillId="0" borderId="0" xfId="0" applyFont="1"/>
    <xf numFmtId="0" fontId="3" fillId="2" borderId="0" xfId="0" applyFont="1" applyFill="1"/>
    <xf numFmtId="0" fontId="4" fillId="0" borderId="0" xfId="0" applyFont="1" applyAlignment="1">
      <alignment vertical="center"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center" wrapText="1"/>
    </xf>
    <xf numFmtId="0" fontId="5" fillId="0" borderId="0" xfId="0" applyFont="1"/>
    <xf numFmtId="0" fontId="6" fillId="0" borderId="0" xfId="0" applyFont="1"/>
    <xf numFmtId="0" fontId="7" fillId="0" borderId="0" xfId="0" applyFont="1"/>
    <xf numFmtId="0" fontId="3" fillId="0" borderId="0" xfId="0" applyFont="1" applyAlignment="1">
      <alignment horizontal="center"/>
    </xf>
    <xf numFmtId="0" fontId="4" fillId="4" borderId="0" xfId="0" applyFont="1" applyFill="1" applyAlignment="1">
      <alignment wrapText="1"/>
    </xf>
    <xf numFmtId="0" fontId="3" fillId="2" borderId="1" xfId="0" applyFont="1" applyFill="1" applyBorder="1"/>
    <xf numFmtId="0" fontId="1" fillId="0" borderId="2" xfId="0" applyFont="1" applyBorder="1"/>
    <xf numFmtId="0" fontId="8" fillId="0" borderId="0" xfId="0" applyFont="1" applyAlignment="1">
      <alignment wrapText="1"/>
    </xf>
    <xf numFmtId="0" fontId="9" fillId="0" borderId="0" xfId="0" applyFont="1" applyAlignment="1">
      <alignment wrapText="1"/>
    </xf>
    <xf numFmtId="0" fontId="10" fillId="0" borderId="0" xfId="0" applyFont="1" applyAlignment="1">
      <alignment horizontal="center"/>
    </xf>
    <xf numFmtId="0" fontId="3" fillId="5" borderId="0" xfId="0" applyFont="1" applyFill="1"/>
    <xf numFmtId="0" fontId="3" fillId="6" borderId="3" xfId="0" applyFont="1" applyFill="1" applyBorder="1"/>
    <xf numFmtId="0" fontId="3" fillId="7" borderId="3" xfId="0" applyFont="1" applyFill="1" applyBorder="1"/>
    <xf numFmtId="0" fontId="3" fillId="7" borderId="0" xfId="0" applyFont="1" applyFill="1"/>
    <xf numFmtId="0" fontId="3" fillId="8" borderId="3" xfId="0" applyFont="1" applyFill="1" applyBorder="1"/>
    <xf numFmtId="0" fontId="3" fillId="8" borderId="0" xfId="0" applyFont="1" applyFill="1"/>
    <xf numFmtId="0" fontId="3" fillId="6" borderId="0" xfId="0" applyFont="1" applyFill="1"/>
    <xf numFmtId="0" fontId="3" fillId="9" borderId="3" xfId="0" applyFont="1" applyFill="1" applyBorder="1"/>
    <xf numFmtId="0" fontId="3" fillId="9" borderId="0" xfId="0" applyFont="1" applyFill="1"/>
    <xf numFmtId="0" fontId="3" fillId="0" borderId="1" xfId="0" applyFont="1" applyBorder="1"/>
    <xf numFmtId="0" fontId="3" fillId="9" borderId="1" xfId="0" applyFont="1" applyFill="1" applyBorder="1"/>
    <xf numFmtId="0" fontId="3" fillId="10" borderId="1" xfId="0" applyFont="1" applyFill="1" applyBorder="1"/>
    <xf numFmtId="0" fontId="3" fillId="0" borderId="0" xfId="0" applyFont="1" applyAlignment="1">
      <alignment wrapText="1"/>
    </xf>
    <xf numFmtId="0" fontId="3" fillId="0" borderId="0" xfId="0" applyFont="1" applyAlignment="1">
      <alignment vertical="center"/>
    </xf>
    <xf numFmtId="0" fontId="11" fillId="4" borderId="0" xfId="0" applyFont="1" applyFill="1" applyAlignment="1">
      <alignment horizontal="left"/>
    </xf>
    <xf numFmtId="0" fontId="12" fillId="0" borderId="0" xfId="0" applyFont="1"/>
    <xf numFmtId="0" fontId="13" fillId="0" borderId="0" xfId="0" applyFont="1" applyAlignment="1">
      <alignment horizontal="right"/>
    </xf>
    <xf numFmtId="0" fontId="14" fillId="0" borderId="0" xfId="0" applyFont="1"/>
    <xf numFmtId="0" fontId="10" fillId="0" borderId="0" xfId="0" applyFont="1"/>
    <xf numFmtId="0" fontId="3" fillId="0" borderId="0" xfId="0" applyFont="1" applyAlignment="1">
      <alignment horizontal="left"/>
    </xf>
    <xf numFmtId="0" fontId="3" fillId="11" borderId="0" xfId="0" applyFont="1" applyFill="1" applyAlignment="1">
      <alignment horizontal="center"/>
    </xf>
    <xf numFmtId="0" fontId="13" fillId="0" borderId="0" xfId="0" applyFont="1" applyAlignment="1">
      <alignment horizontal="center"/>
    </xf>
    <xf numFmtId="0" fontId="7" fillId="0" borderId="0" xfId="0" applyFont="1" applyAlignment="1">
      <alignment horizontal="center"/>
    </xf>
    <xf numFmtId="0" fontId="9" fillId="0" borderId="0" xfId="0" applyFont="1"/>
    <xf numFmtId="0" fontId="16" fillId="0" borderId="0" xfId="0" applyFont="1" applyAlignment="1">
      <alignment horizontal="center"/>
    </xf>
    <xf numFmtId="0" fontId="17" fillId="0" borderId="1" xfId="0" applyFont="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xf>
    <xf numFmtId="0" fontId="19" fillId="0" borderId="1" xfId="0" applyFont="1" applyBorder="1" applyAlignment="1">
      <alignment horizontal="center"/>
    </xf>
    <xf numFmtId="0" fontId="8" fillId="0" borderId="4" xfId="0" applyFont="1" applyBorder="1" applyAlignment="1">
      <alignment horizontal="center" vertical="top"/>
    </xf>
    <xf numFmtId="0" fontId="8" fillId="0" borderId="4" xfId="0" applyFont="1" applyBorder="1" applyAlignment="1">
      <alignment horizontal="center"/>
    </xf>
    <xf numFmtId="0" fontId="19" fillId="0" borderId="6" xfId="0" applyFont="1" applyBorder="1" applyAlignment="1">
      <alignment horizont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20" fillId="0" borderId="0" xfId="0" applyFont="1"/>
    <xf numFmtId="0" fontId="0" fillId="0" borderId="0" xfId="0" applyAlignment="1">
      <alignment horizontal="left"/>
    </xf>
    <xf numFmtId="0" fontId="12" fillId="11" borderId="0" xfId="0" applyFont="1" applyFill="1"/>
    <xf numFmtId="0" fontId="22" fillId="12" borderId="6" xfId="0" applyFont="1" applyFill="1" applyBorder="1" applyAlignment="1">
      <alignment horizontal="center"/>
    </xf>
    <xf numFmtId="0" fontId="22" fillId="12" borderId="6" xfId="0" applyFont="1" applyFill="1" applyBorder="1" applyAlignment="1">
      <alignment horizontal="center" vertical="top"/>
    </xf>
    <xf numFmtId="0" fontId="20" fillId="0" borderId="0" xfId="0" applyFont="1" applyAlignment="1">
      <alignment horizontal="left"/>
    </xf>
    <xf numFmtId="0" fontId="21" fillId="0" borderId="5" xfId="0" applyFont="1" applyBorder="1" applyAlignment="1">
      <alignment horizontal="center"/>
    </xf>
    <xf numFmtId="0" fontId="23" fillId="11" borderId="6" xfId="0" applyFont="1" applyFill="1" applyBorder="1" applyAlignment="1">
      <alignment horizontal="center"/>
    </xf>
    <xf numFmtId="0" fontId="21" fillId="0" borderId="1" xfId="0" applyFont="1" applyBorder="1" applyAlignment="1">
      <alignment horizontal="center"/>
    </xf>
    <xf numFmtId="0" fontId="23" fillId="11" borderId="1" xfId="0" applyFont="1" applyFill="1" applyBorder="1" applyAlignment="1">
      <alignment horizontal="center"/>
    </xf>
    <xf numFmtId="0" fontId="23" fillId="11" borderId="1" xfId="0" applyFont="1" applyFill="1" applyBorder="1" applyAlignment="1">
      <alignment horizontal="center" vertical="top"/>
    </xf>
    <xf numFmtId="0" fontId="21" fillId="11" borderId="1" xfId="0" applyFont="1" applyFill="1" applyBorder="1" applyAlignment="1">
      <alignment horizontal="center"/>
    </xf>
    <xf numFmtId="0" fontId="21" fillId="11" borderId="1" xfId="0" applyFont="1" applyFill="1" applyBorder="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lignment horizontal="center" vertical="top"/>
    </xf>
    <xf numFmtId="0" fontId="21" fillId="12" borderId="1" xfId="0" applyFont="1" applyFill="1" applyBorder="1" applyAlignment="1">
      <alignment vertical="top"/>
    </xf>
    <xf numFmtId="0" fontId="22" fillId="0" borderId="0" xfId="0" applyFont="1" applyAlignment="1">
      <alignment horizontal="center" vertical="top"/>
    </xf>
    <xf numFmtId="0" fontId="24" fillId="0" borderId="0" xfId="0" applyFont="1" applyAlignment="1">
      <alignment horizontal="left" vertical="top"/>
    </xf>
    <xf numFmtId="0" fontId="22" fillId="12" borderId="5" xfId="0" applyFont="1" applyFill="1" applyBorder="1" applyAlignment="1">
      <alignment vertical="top"/>
    </xf>
    <xf numFmtId="0" fontId="22" fillId="12" borderId="1" xfId="0" applyFont="1" applyFill="1" applyBorder="1" applyAlignment="1">
      <alignment horizontal="center" vertical="top"/>
    </xf>
    <xf numFmtId="0" fontId="25" fillId="0" borderId="0" xfId="0" applyFont="1" applyAlignment="1">
      <alignment horizontal="left" vertical="top"/>
    </xf>
    <xf numFmtId="0" fontId="21" fillId="0" borderId="0" xfId="0" applyFont="1" applyAlignment="1">
      <alignment vertical="top"/>
    </xf>
    <xf numFmtId="0" fontId="20" fillId="0" borderId="0" xfId="0" applyFont="1" applyAlignment="1">
      <alignment horizontal="left" vertical="top"/>
    </xf>
    <xf numFmtId="0" fontId="21" fillId="12" borderId="5" xfId="0" applyFont="1" applyFill="1" applyBorder="1"/>
    <xf numFmtId="0" fontId="22" fillId="12" borderId="6" xfId="0" applyFont="1" applyFill="1" applyBorder="1" applyAlignment="1">
      <alignment horizontal="center" wrapText="1"/>
    </xf>
    <xf numFmtId="0" fontId="23" fillId="11" borderId="6" xfId="0" applyFont="1" applyFill="1" applyBorder="1"/>
    <xf numFmtId="0" fontId="23" fillId="11" borderId="6" xfId="0" applyFont="1" applyFill="1" applyBorder="1" applyAlignment="1">
      <alignment vertical="top"/>
    </xf>
    <xf numFmtId="0" fontId="3" fillId="0" borderId="0" xfId="0" applyFont="1" applyAlignment="1">
      <alignment vertical="center" wrapText="1"/>
    </xf>
    <xf numFmtId="0" fontId="13" fillId="0" borderId="0" xfId="0" applyFont="1"/>
    <xf numFmtId="0" fontId="3" fillId="0" borderId="0" xfId="0" applyFont="1" applyAlignment="1">
      <alignment horizontal="left" vertical="center" wrapText="1"/>
    </xf>
    <xf numFmtId="0" fontId="3" fillId="0" borderId="0" xfId="0" quotePrefix="1" applyFont="1" applyAlignment="1">
      <alignment horizontal="center"/>
    </xf>
    <xf numFmtId="0" fontId="4" fillId="0" borderId="0" xfId="0" applyFont="1"/>
    <xf numFmtId="0" fontId="15" fillId="0" borderId="0" xfId="0" applyFont="1" applyAlignment="1">
      <alignment horizontal="right"/>
    </xf>
    <xf numFmtId="0" fontId="4" fillId="0" borderId="0" xfId="0" applyFont="1" applyAlignment="1">
      <alignment wrapText="1"/>
    </xf>
    <xf numFmtId="0" fontId="4" fillId="0" borderId="12" xfId="0" applyFont="1" applyBorder="1"/>
    <xf numFmtId="0" fontId="4" fillId="0" borderId="13" xfId="0" applyFont="1" applyBorder="1"/>
    <xf numFmtId="0" fontId="4" fillId="0" borderId="14" xfId="0" applyFont="1" applyBorder="1"/>
    <xf numFmtId="0" fontId="3" fillId="0" borderId="3" xfId="0" applyFont="1" applyBorder="1"/>
    <xf numFmtId="0" fontId="3" fillId="0" borderId="0" xfId="0" applyFont="1" applyAlignment="1">
      <alignment vertical="top"/>
    </xf>
    <xf numFmtId="0" fontId="3" fillId="0" borderId="7" xfId="0" applyFont="1" applyBorder="1"/>
    <xf numFmtId="0" fontId="8" fillId="0" borderId="7" xfId="0" applyFont="1" applyBorder="1" applyAlignment="1">
      <alignment horizontal="center"/>
    </xf>
    <xf numFmtId="0" fontId="12" fillId="0" borderId="2" xfId="0" applyFont="1" applyBorder="1"/>
    <xf numFmtId="2" fontId="0" fillId="0" borderId="0" xfId="0" applyNumberFormat="1"/>
    <xf numFmtId="0" fontId="3" fillId="14" borderId="3" xfId="0" applyFont="1" applyFill="1" applyBorder="1"/>
    <xf numFmtId="0" fontId="3" fillId="14" borderId="0" xfId="0" applyFont="1" applyFill="1"/>
    <xf numFmtId="0" fontId="3" fillId="0" borderId="5" xfId="0" applyFont="1" applyBorder="1" applyAlignment="1">
      <alignment vertical="center"/>
    </xf>
    <xf numFmtId="0" fontId="21" fillId="0" borderId="6" xfId="0" applyFont="1" applyBorder="1" applyAlignment="1">
      <alignment horizontal="center" vertical="center"/>
    </xf>
    <xf numFmtId="164" fontId="21" fillId="0" borderId="6"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0" fillId="13" borderId="0" xfId="0" applyFill="1"/>
    <xf numFmtId="0" fontId="0" fillId="0" borderId="2" xfId="0" applyBorder="1"/>
    <xf numFmtId="0" fontId="4" fillId="0" borderId="15" xfId="0" applyFont="1" applyBorder="1"/>
    <xf numFmtId="0" fontId="8" fillId="0" borderId="4" xfId="0" applyFont="1" applyBorder="1" applyAlignment="1">
      <alignment horizontal="center" vertical="center"/>
    </xf>
    <xf numFmtId="0" fontId="15" fillId="0" borderId="15" xfId="0" applyFont="1" applyBorder="1" applyAlignment="1">
      <alignment horizontal="left" vertical="center"/>
    </xf>
    <xf numFmtId="0" fontId="13" fillId="0" borderId="15" xfId="0" applyFont="1" applyBorder="1" applyAlignment="1">
      <alignment horizontal="left" vertical="center"/>
    </xf>
    <xf numFmtId="0" fontId="3" fillId="7" borderId="2" xfId="0" applyFont="1" applyFill="1" applyBorder="1"/>
    <xf numFmtId="0" fontId="3" fillId="0" borderId="2" xfId="0" applyFont="1" applyBorder="1"/>
    <xf numFmtId="0" fontId="3" fillId="14" borderId="2" xfId="0" applyFont="1" applyFill="1" applyBorder="1"/>
    <xf numFmtId="0" fontId="3" fillId="6" borderId="2" xfId="0" applyFont="1" applyFill="1" applyBorder="1"/>
    <xf numFmtId="0" fontId="3" fillId="8" borderId="2" xfId="0" applyFont="1" applyFill="1" applyBorder="1"/>
    <xf numFmtId="0" fontId="3" fillId="9" borderId="2" xfId="0" applyFont="1" applyFill="1" applyBorder="1"/>
    <xf numFmtId="0" fontId="0" fillId="0" borderId="17" xfId="0" applyBorder="1" applyAlignment="1">
      <alignment horizontal="left"/>
    </xf>
    <xf numFmtId="0" fontId="0" fillId="0" borderId="18" xfId="0" applyBorder="1"/>
    <xf numFmtId="0" fontId="0" fillId="0" borderId="19" xfId="0" applyBorder="1"/>
    <xf numFmtId="0" fontId="4" fillId="0" borderId="2" xfId="0" applyFont="1" applyBorder="1" applyAlignment="1">
      <alignment horizontal="center"/>
    </xf>
    <xf numFmtId="0" fontId="4" fillId="0" borderId="20" xfId="0" applyFont="1" applyBorder="1" applyAlignment="1">
      <alignment horizontal="center"/>
    </xf>
    <xf numFmtId="0" fontId="0" fillId="0" borderId="2" xfId="0" applyBorder="1" applyAlignment="1">
      <alignment horizontal="left"/>
    </xf>
    <xf numFmtId="0" fontId="0" fillId="0" borderId="20" xfId="0" applyBorder="1"/>
    <xf numFmtId="0" fontId="4" fillId="0" borderId="19" xfId="0" applyFont="1" applyBorder="1" applyAlignment="1">
      <alignment horizontal="right"/>
    </xf>
    <xf numFmtId="9" fontId="0" fillId="0" borderId="2" xfId="0" applyNumberFormat="1" applyBorder="1" applyAlignment="1">
      <alignment horizontal="center"/>
    </xf>
    <xf numFmtId="9" fontId="0" fillId="0" borderId="20" xfId="0" applyNumberFormat="1" applyBorder="1" applyAlignment="1">
      <alignment horizontal="center"/>
    </xf>
    <xf numFmtId="0" fontId="0" fillId="0" borderId="21" xfId="0" applyBorder="1"/>
    <xf numFmtId="0" fontId="0" fillId="0" borderId="22" xfId="0" applyBorder="1" applyAlignment="1">
      <alignment horizontal="left"/>
    </xf>
    <xf numFmtId="0" fontId="0" fillId="0" borderId="23" xfId="0" applyBorder="1"/>
    <xf numFmtId="0" fontId="4" fillId="0" borderId="0" xfId="0" applyFont="1" applyAlignment="1">
      <alignment vertical="top" wrapText="1"/>
    </xf>
    <xf numFmtId="0" fontId="3" fillId="0" borderId="0" xfId="0" applyFont="1" applyAlignment="1">
      <alignment horizontal="left" vertical="center"/>
    </xf>
    <xf numFmtId="0" fontId="4" fillId="0" borderId="2" xfId="0" applyFont="1" applyBorder="1" applyAlignment="1">
      <alignment horizontal="right"/>
    </xf>
    <xf numFmtId="0" fontId="4" fillId="0" borderId="0" xfId="0" applyFont="1" applyAlignment="1">
      <alignment horizontal="left" vertical="center" wrapText="1"/>
    </xf>
    <xf numFmtId="0" fontId="3" fillId="0" borderId="0" xfId="0" applyFont="1" applyAlignment="1">
      <alignment horizontal="center" wrapText="1"/>
    </xf>
    <xf numFmtId="0" fontId="3" fillId="3" borderId="16" xfId="0" applyFont="1" applyFill="1" applyBorder="1"/>
    <xf numFmtId="0" fontId="3" fillId="3" borderId="17" xfId="0" applyFont="1" applyFill="1" applyBorder="1" applyAlignment="1">
      <alignment horizontal="center"/>
    </xf>
    <xf numFmtId="0" fontId="3" fillId="3" borderId="18" xfId="0" applyFont="1" applyFill="1" applyBorder="1" applyAlignment="1">
      <alignment horizontal="center" wrapText="1"/>
    </xf>
    <xf numFmtId="0" fontId="3" fillId="0" borderId="19" xfId="0" applyFont="1" applyBorder="1"/>
    <xf numFmtId="0" fontId="3" fillId="0" borderId="2" xfId="0" applyFont="1" applyBorder="1" applyAlignment="1">
      <alignment horizontal="center"/>
    </xf>
    <xf numFmtId="0" fontId="3" fillId="0" borderId="20" xfId="0" applyFont="1" applyBorder="1" applyAlignment="1">
      <alignment horizontal="center"/>
    </xf>
    <xf numFmtId="0" fontId="3" fillId="0" borderId="21" xfId="0" applyFont="1" applyBorder="1"/>
    <xf numFmtId="0" fontId="3" fillId="0" borderId="22" xfId="0" applyFont="1" applyBorder="1" applyAlignment="1">
      <alignment horizontal="center"/>
    </xf>
    <xf numFmtId="0" fontId="3" fillId="0" borderId="23" xfId="0" applyFont="1" applyBorder="1" applyAlignment="1">
      <alignment horizontal="center"/>
    </xf>
    <xf numFmtId="0" fontId="4" fillId="0" borderId="16" xfId="0" applyFont="1" applyBorder="1"/>
    <xf numFmtId="17" fontId="0" fillId="0" borderId="0" xfId="0" applyNumberFormat="1"/>
    <xf numFmtId="0" fontId="4" fillId="0" borderId="2" xfId="0" applyFont="1" applyBorder="1"/>
    <xf numFmtId="0" fontId="4" fillId="0" borderId="24" xfId="0" applyFont="1" applyBorder="1"/>
    <xf numFmtId="0" fontId="15" fillId="0" borderId="2" xfId="0" applyFont="1" applyBorder="1" applyAlignment="1">
      <alignment horizontal="right"/>
    </xf>
    <xf numFmtId="0" fontId="4" fillId="15" borderId="2" xfId="0" applyFont="1" applyFill="1" applyBorder="1"/>
    <xf numFmtId="0" fontId="3" fillId="9" borderId="1" xfId="0" applyFont="1" applyFill="1" applyBorder="1" applyAlignment="1">
      <alignment horizontal="center"/>
    </xf>
    <xf numFmtId="0" fontId="3" fillId="2" borderId="1" xfId="0" applyFont="1" applyFill="1" applyBorder="1" applyAlignment="1">
      <alignment horizontal="center"/>
    </xf>
    <xf numFmtId="0" fontId="0" fillId="0" borderId="25" xfId="0" applyBorder="1"/>
    <xf numFmtId="0" fontId="4" fillId="13" borderId="15" xfId="0" applyFont="1" applyFill="1" applyBorder="1"/>
    <xf numFmtId="0" fontId="3" fillId="10" borderId="7" xfId="0" applyFont="1" applyFill="1" applyBorder="1"/>
    <xf numFmtId="0" fontId="3" fillId="2" borderId="7" xfId="0" applyFont="1" applyFill="1" applyBorder="1" applyAlignment="1">
      <alignment horizontal="center"/>
    </xf>
    <xf numFmtId="0" fontId="3" fillId="2" borderId="7" xfId="0" applyFont="1" applyFill="1" applyBorder="1"/>
    <xf numFmtId="0" fontId="7" fillId="16" borderId="26" xfId="0" applyFont="1" applyFill="1" applyBorder="1"/>
    <xf numFmtId="0" fontId="3" fillId="0" borderId="26" xfId="0" applyFont="1" applyBorder="1"/>
    <xf numFmtId="0" fontId="4" fillId="0" borderId="2" xfId="1"/>
    <xf numFmtId="0" fontId="3" fillId="0" borderId="2" xfId="1" applyFont="1" applyAlignment="1">
      <alignment vertical="top"/>
    </xf>
    <xf numFmtId="0" fontId="3" fillId="0" borderId="2" xfId="1" applyFont="1" applyAlignment="1">
      <alignment horizontal="left" vertical="center" wrapText="1"/>
    </xf>
    <xf numFmtId="0" fontId="4" fillId="0" borderId="2" xfId="1" applyAlignment="1">
      <alignment horizontal="left"/>
    </xf>
    <xf numFmtId="0" fontId="3" fillId="0" borderId="2" xfId="1" applyFont="1" applyAlignment="1">
      <alignment vertical="center"/>
    </xf>
    <xf numFmtId="0" fontId="4" fillId="0" borderId="16" xfId="1" applyBorder="1"/>
    <xf numFmtId="0" fontId="4" fillId="0" borderId="17" xfId="1" applyBorder="1" applyAlignment="1">
      <alignment horizontal="left"/>
    </xf>
    <xf numFmtId="0" fontId="4" fillId="0" borderId="18" xfId="1" applyBorder="1"/>
    <xf numFmtId="0" fontId="10" fillId="0" borderId="2" xfId="1" applyFont="1" applyAlignment="1">
      <alignment horizontal="center"/>
    </xf>
    <xf numFmtId="0" fontId="3" fillId="5" borderId="2" xfId="1" applyFont="1" applyFill="1"/>
    <xf numFmtId="0" fontId="3" fillId="14" borderId="2" xfId="1" applyFont="1" applyFill="1"/>
    <xf numFmtId="0" fontId="3" fillId="7" borderId="2" xfId="1" applyFont="1" applyFill="1"/>
    <xf numFmtId="0" fontId="15" fillId="0" borderId="2" xfId="1" applyFont="1" applyAlignment="1">
      <alignment horizontal="right"/>
    </xf>
    <xf numFmtId="0" fontId="13" fillId="0" borderId="2" xfId="1" applyFont="1"/>
    <xf numFmtId="0" fontId="4" fillId="0" borderId="19" xfId="1" applyBorder="1"/>
    <xf numFmtId="0" fontId="4" fillId="0" borderId="2" xfId="1" applyAlignment="1">
      <alignment horizontal="center"/>
    </xf>
    <xf numFmtId="0" fontId="4" fillId="0" borderId="20" xfId="1" applyBorder="1" applyAlignment="1">
      <alignment horizontal="center"/>
    </xf>
    <xf numFmtId="0" fontId="3" fillId="0" borderId="2" xfId="1" applyFont="1"/>
    <xf numFmtId="0" fontId="3" fillId="6" borderId="2" xfId="1" applyFont="1" applyFill="1"/>
    <xf numFmtId="0" fontId="4" fillId="0" borderId="20" xfId="1" applyBorder="1"/>
    <xf numFmtId="0" fontId="3" fillId="8" borderId="2" xfId="1" applyFont="1" applyFill="1"/>
    <xf numFmtId="0" fontId="4" fillId="0" borderId="19" xfId="1" applyBorder="1" applyAlignment="1">
      <alignment horizontal="right"/>
    </xf>
    <xf numFmtId="9" fontId="4" fillId="0" borderId="2" xfId="1" applyNumberFormat="1" applyAlignment="1">
      <alignment horizontal="center"/>
    </xf>
    <xf numFmtId="9" fontId="4" fillId="0" borderId="20" xfId="1" applyNumberFormat="1" applyBorder="1" applyAlignment="1">
      <alignment horizontal="center"/>
    </xf>
    <xf numFmtId="0" fontId="3" fillId="9" borderId="2" xfId="1" applyFont="1" applyFill="1"/>
    <xf numFmtId="0" fontId="13" fillId="0" borderId="2" xfId="1" applyFont="1" applyAlignment="1">
      <alignment horizontal="right"/>
    </xf>
    <xf numFmtId="0" fontId="4" fillId="0" borderId="21" xfId="1" applyBorder="1"/>
    <xf numFmtId="0" fontId="4" fillId="0" borderId="22" xfId="1" applyBorder="1" applyAlignment="1">
      <alignment horizontal="left"/>
    </xf>
    <xf numFmtId="0" fontId="4" fillId="0" borderId="23" xfId="1" applyBorder="1"/>
    <xf numFmtId="0" fontId="4" fillId="0" borderId="2" xfId="1" applyAlignment="1">
      <alignment vertical="top" wrapText="1"/>
    </xf>
    <xf numFmtId="0" fontId="4" fillId="0" borderId="2" xfId="1" applyAlignment="1">
      <alignment horizontal="right"/>
    </xf>
    <xf numFmtId="0" fontId="4" fillId="0" borderId="2" xfId="1" applyAlignment="1">
      <alignment vertical="center" wrapText="1"/>
    </xf>
    <xf numFmtId="0" fontId="4" fillId="0" borderId="0" xfId="0" applyFont="1" applyAlignment="1">
      <alignment vertical="center" wrapText="1"/>
    </xf>
    <xf numFmtId="0" fontId="0" fillId="0" borderId="0" xfId="0"/>
    <xf numFmtId="0" fontId="3" fillId="0" borderId="0" xfId="0" applyFont="1" applyAlignment="1">
      <alignment horizontal="center" vertical="center" textRotation="90"/>
    </xf>
    <xf numFmtId="0" fontId="4" fillId="0" borderId="2" xfId="1" applyAlignment="1">
      <alignment horizontal="center"/>
    </xf>
    <xf numFmtId="0" fontId="4" fillId="0" borderId="7" xfId="0" applyFont="1" applyBorder="1" applyAlignment="1">
      <alignment vertical="top" wrapText="1"/>
    </xf>
    <xf numFmtId="0" fontId="18" fillId="0" borderId="8" xfId="0" applyFont="1" applyBorder="1" applyAlignment="1">
      <alignment vertical="top"/>
    </xf>
    <xf numFmtId="0" fontId="18" fillId="0" borderId="5" xfId="0" applyFont="1" applyBorder="1" applyAlignment="1">
      <alignment vertical="top"/>
    </xf>
    <xf numFmtId="0" fontId="19" fillId="0" borderId="9" xfId="0" applyFont="1" applyBorder="1" applyAlignment="1">
      <alignment horizontal="center"/>
    </xf>
    <xf numFmtId="0" fontId="18" fillId="0" borderId="9" xfId="0" applyFont="1" applyBorder="1"/>
    <xf numFmtId="0" fontId="18" fillId="0" borderId="4" xfId="0" applyFont="1" applyBorder="1"/>
    <xf numFmtId="0" fontId="7" fillId="11" borderId="10" xfId="0" applyFont="1" applyFill="1" applyBorder="1"/>
    <xf numFmtId="0" fontId="21" fillId="12" borderId="7" xfId="0" applyFont="1" applyFill="1" applyBorder="1" applyAlignment="1">
      <alignment horizontal="center"/>
    </xf>
    <xf numFmtId="0" fontId="18" fillId="0" borderId="5" xfId="0" applyFont="1" applyBorder="1"/>
    <xf numFmtId="0" fontId="22" fillId="12" borderId="9" xfId="0" applyFont="1" applyFill="1" applyBorder="1" applyAlignment="1">
      <alignment horizontal="center"/>
    </xf>
    <xf numFmtId="0" fontId="22" fillId="12" borderId="10" xfId="0" applyFont="1" applyFill="1" applyBorder="1" applyAlignment="1">
      <alignment horizontal="center" vertical="top"/>
    </xf>
    <xf numFmtId="0" fontId="21" fillId="12" borderId="10" xfId="0" applyFont="1" applyFill="1" applyBorder="1" applyAlignment="1">
      <alignment horizontal="center"/>
    </xf>
    <xf numFmtId="0" fontId="22" fillId="12" borderId="11" xfId="0" applyFont="1" applyFill="1" applyBorder="1" applyAlignment="1">
      <alignment horizontal="center"/>
    </xf>
    <xf numFmtId="0" fontId="18" fillId="0" borderId="6" xfId="0" applyFont="1" applyBorder="1"/>
    <xf numFmtId="0" fontId="23" fillId="11" borderId="11" xfId="0" applyFont="1" applyFill="1" applyBorder="1"/>
  </cellXfs>
  <cellStyles count="2">
    <cellStyle name="Normale" xfId="0" builtinId="0"/>
    <cellStyle name="Normale 2" xfId="1" xr:uid="{219A024D-29F3-454E-B3CA-5B59D9AC8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876300</xdr:colOff>
      <xdr:row>3</xdr:row>
      <xdr:rowOff>0</xdr:rowOff>
    </xdr:from>
    <xdr:to>
      <xdr:col>8</xdr:col>
      <xdr:colOff>249776</xdr:colOff>
      <xdr:row>55</xdr:row>
      <xdr:rowOff>152400</xdr:rowOff>
    </xdr:to>
    <xdr:pic>
      <xdr:nvPicPr>
        <xdr:cNvPr id="6" name="Immagine 5">
          <a:extLst>
            <a:ext uri="{FF2B5EF4-FFF2-40B4-BE49-F238E27FC236}">
              <a16:creationId xmlns:a16="http://schemas.microsoft.com/office/drawing/2014/main" id="{27F2630C-F19C-21D2-15E0-B40A3E7E4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1200" y="571500"/>
          <a:ext cx="7107776" cy="10058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48"/>
  <sheetViews>
    <sheetView topLeftCell="A10" zoomScale="140" zoomScaleNormal="140" workbookViewId="0">
      <selection activeCell="B39" sqref="B39:K44"/>
    </sheetView>
  </sheetViews>
  <sheetFormatPr baseColWidth="10" defaultColWidth="14.5" defaultRowHeight="15.75" customHeight="1"/>
  <cols>
    <col min="2" max="2" width="64.83203125" customWidth="1"/>
    <col min="4" max="4" width="15" customWidth="1"/>
    <col min="5" max="15" width="10.1640625" customWidth="1"/>
  </cols>
  <sheetData>
    <row r="1" spans="1:10" ht="13">
      <c r="A1" s="1"/>
      <c r="B1" s="2"/>
    </row>
    <row r="2" spans="1:10" ht="13">
      <c r="A2" s="3"/>
      <c r="B2" s="2"/>
    </row>
    <row r="3" spans="1:10" ht="13">
      <c r="C3" s="4"/>
      <c r="D3" s="4"/>
      <c r="E3" s="4"/>
      <c r="F3" s="4"/>
      <c r="G3" s="4"/>
      <c r="I3" s="5" t="s">
        <v>0</v>
      </c>
      <c r="J3" s="5"/>
    </row>
    <row r="4" spans="1:10" ht="28">
      <c r="B4" s="195" t="s">
        <v>137</v>
      </c>
      <c r="C4" s="7" t="s">
        <v>1</v>
      </c>
      <c r="D4" s="8" t="s">
        <v>2</v>
      </c>
      <c r="E4" s="8" t="s">
        <v>3</v>
      </c>
      <c r="F4" s="8" t="s">
        <v>4</v>
      </c>
      <c r="G4" s="9" t="s">
        <v>5</v>
      </c>
      <c r="H4" s="10" t="s">
        <v>6</v>
      </c>
      <c r="I4" s="11" t="s">
        <v>7</v>
      </c>
      <c r="J4" s="12" t="s">
        <v>8</v>
      </c>
    </row>
    <row r="5" spans="1:10" ht="13">
      <c r="B5" s="196"/>
      <c r="C5" s="4" t="s">
        <v>9</v>
      </c>
      <c r="D5" s="13">
        <v>0.5</v>
      </c>
      <c r="E5" s="13">
        <v>64</v>
      </c>
      <c r="F5" s="13">
        <v>4</v>
      </c>
      <c r="G5" s="13">
        <v>2</v>
      </c>
      <c r="H5" s="5"/>
      <c r="I5" s="5"/>
      <c r="J5" s="5"/>
    </row>
    <row r="6" spans="1:10" ht="13">
      <c r="B6" s="196"/>
      <c r="C6" s="4" t="s">
        <v>10</v>
      </c>
      <c r="D6" s="13">
        <v>4</v>
      </c>
      <c r="E6" s="13">
        <v>64</v>
      </c>
      <c r="F6" s="13">
        <v>8</v>
      </c>
      <c r="G6" s="13">
        <v>6</v>
      </c>
      <c r="H6" s="5"/>
      <c r="I6" s="5"/>
      <c r="J6" s="5"/>
    </row>
    <row r="7" spans="1:10" ht="57" customHeight="1">
      <c r="B7" s="196"/>
      <c r="C7" s="4" t="s">
        <v>11</v>
      </c>
      <c r="D7" s="13">
        <v>8</v>
      </c>
      <c r="E7" s="13">
        <v>64</v>
      </c>
      <c r="F7" s="13">
        <v>8</v>
      </c>
      <c r="G7" s="13">
        <v>20</v>
      </c>
      <c r="H7" s="5"/>
      <c r="I7" s="5"/>
      <c r="J7" s="5"/>
    </row>
    <row r="8" spans="1:10" ht="13">
      <c r="B8" s="14"/>
      <c r="E8" s="89"/>
    </row>
    <row r="9" spans="1:10" ht="13">
      <c r="A9" s="91" t="s">
        <v>25</v>
      </c>
      <c r="B9" s="87" t="s">
        <v>139</v>
      </c>
    </row>
    <row r="10" spans="1:10" ht="13">
      <c r="A10" s="91" t="s">
        <v>26</v>
      </c>
      <c r="B10" s="87" t="s">
        <v>142</v>
      </c>
    </row>
    <row r="11" spans="1:10" ht="13">
      <c r="A11" s="91" t="s">
        <v>27</v>
      </c>
      <c r="B11" s="87" t="s">
        <v>124</v>
      </c>
    </row>
    <row r="12" spans="1:10" ht="13">
      <c r="A12" s="91" t="s">
        <v>28</v>
      </c>
      <c r="B12" s="87" t="s">
        <v>143</v>
      </c>
    </row>
    <row r="13" spans="1:10" ht="13">
      <c r="A13" s="91" t="s">
        <v>29</v>
      </c>
      <c r="B13" s="87" t="s">
        <v>125</v>
      </c>
    </row>
    <row r="14" spans="1:10" ht="13">
      <c r="A14" s="91" t="s">
        <v>30</v>
      </c>
      <c r="B14" s="87" t="s">
        <v>144</v>
      </c>
    </row>
    <row r="15" spans="1:10" ht="13">
      <c r="A15" s="91" t="s">
        <v>31</v>
      </c>
      <c r="B15" s="87" t="s">
        <v>145</v>
      </c>
    </row>
    <row r="16" spans="1:10" ht="13">
      <c r="A16" s="91" t="s">
        <v>32</v>
      </c>
      <c r="B16" s="87" t="s">
        <v>146</v>
      </c>
    </row>
    <row r="17" spans="1:2" ht="13">
      <c r="A17" s="91" t="s">
        <v>33</v>
      </c>
      <c r="B17" s="87" t="s">
        <v>147</v>
      </c>
    </row>
    <row r="18" spans="1:2" ht="13">
      <c r="A18" s="91" t="s">
        <v>34</v>
      </c>
      <c r="B18" s="87" t="s">
        <v>141</v>
      </c>
    </row>
    <row r="19" spans="1:2" ht="15.75" customHeight="1">
      <c r="A19" s="91" t="s">
        <v>35</v>
      </c>
      <c r="B19" s="87" t="s">
        <v>140</v>
      </c>
    </row>
    <row r="20" spans="1:2" ht="13">
      <c r="A20" s="91"/>
      <c r="B20" s="87"/>
    </row>
    <row r="21" spans="1:2" ht="13">
      <c r="A21" s="91"/>
      <c r="B21" s="87"/>
    </row>
    <row r="22" spans="1:2" ht="13"/>
    <row r="23" spans="1:2" ht="28">
      <c r="B23" s="14" t="s">
        <v>138</v>
      </c>
    </row>
    <row r="25" spans="1:2" ht="13">
      <c r="A25" s="91" t="s">
        <v>25</v>
      </c>
      <c r="B25" s="90" t="s">
        <v>128</v>
      </c>
    </row>
    <row r="26" spans="1:2" ht="13">
      <c r="A26" s="91" t="s">
        <v>25</v>
      </c>
      <c r="B26" s="90" t="s">
        <v>149</v>
      </c>
    </row>
    <row r="27" spans="1:2" ht="13">
      <c r="A27" s="91" t="s">
        <v>25</v>
      </c>
      <c r="B27" s="90" t="s">
        <v>148</v>
      </c>
    </row>
    <row r="28" spans="1:2" ht="13">
      <c r="A28" s="91" t="s">
        <v>25</v>
      </c>
      <c r="B28" s="90" t="s">
        <v>131</v>
      </c>
    </row>
    <row r="29" spans="1:2" ht="13">
      <c r="A29" s="91"/>
      <c r="B29" s="90"/>
    </row>
    <row r="30" spans="1:2" ht="13">
      <c r="A30" s="91" t="s">
        <v>26</v>
      </c>
      <c r="B30" s="90" t="s">
        <v>128</v>
      </c>
    </row>
    <row r="31" spans="1:2" ht="13">
      <c r="A31" s="91" t="s">
        <v>27</v>
      </c>
      <c r="B31" s="90" t="s">
        <v>131</v>
      </c>
    </row>
    <row r="32" spans="1:2" ht="15.75" customHeight="1">
      <c r="A32" s="91" t="s">
        <v>31</v>
      </c>
      <c r="B32" s="90" t="s">
        <v>128</v>
      </c>
    </row>
    <row r="33" spans="1:12" ht="13">
      <c r="A33" s="91" t="s">
        <v>33</v>
      </c>
      <c r="B33" s="90" t="s">
        <v>131</v>
      </c>
    </row>
    <row r="34" spans="1:12" ht="13"/>
    <row r="35" spans="1:12" ht="13">
      <c r="B35" s="90" t="s">
        <v>129</v>
      </c>
    </row>
    <row r="36" spans="1:12" ht="13"/>
    <row r="37" spans="1:12" ht="13"/>
    <row r="38" spans="1:12" ht="13">
      <c r="B38" s="150"/>
      <c r="C38" s="150"/>
      <c r="D38" s="90"/>
      <c r="E38" s="90"/>
      <c r="F38" s="150"/>
      <c r="G38" s="150"/>
      <c r="H38" s="150"/>
      <c r="I38" s="150"/>
      <c r="J38" s="150"/>
      <c r="K38" s="150"/>
      <c r="L38" s="150"/>
    </row>
    <row r="39" spans="1:12" ht="13">
      <c r="B39" s="150"/>
      <c r="C39" s="150"/>
      <c r="D39" s="111" t="s">
        <v>130</v>
      </c>
      <c r="E39" s="151" t="s">
        <v>132</v>
      </c>
      <c r="F39" s="151" t="s">
        <v>133</v>
      </c>
      <c r="G39" s="151" t="s">
        <v>134</v>
      </c>
      <c r="H39" s="151" t="s">
        <v>135</v>
      </c>
      <c r="I39" s="151" t="s">
        <v>136</v>
      </c>
      <c r="J39" s="151" t="s">
        <v>11</v>
      </c>
      <c r="K39" s="150"/>
      <c r="L39" s="150"/>
    </row>
    <row r="40" spans="1:12" ht="13">
      <c r="B40" s="152" t="s">
        <v>26</v>
      </c>
      <c r="C40" s="150" t="s">
        <v>128</v>
      </c>
      <c r="D40" s="153" t="s">
        <v>179</v>
      </c>
      <c r="E40" s="153"/>
      <c r="F40" s="153" t="s">
        <v>179</v>
      </c>
      <c r="G40" s="153"/>
      <c r="H40" s="153"/>
      <c r="I40" s="153"/>
      <c r="J40" s="153" t="s">
        <v>179</v>
      </c>
      <c r="K40" s="150"/>
      <c r="L40" s="150"/>
    </row>
    <row r="41" spans="1:12" ht="13">
      <c r="B41" s="152" t="s">
        <v>27</v>
      </c>
      <c r="C41" s="150" t="s">
        <v>131</v>
      </c>
      <c r="D41" s="153" t="s">
        <v>180</v>
      </c>
      <c r="E41" s="153"/>
      <c r="F41" s="153" t="s">
        <v>180</v>
      </c>
      <c r="G41" s="153"/>
      <c r="H41" s="153" t="s">
        <v>180</v>
      </c>
      <c r="I41" s="153"/>
      <c r="J41" s="153" t="s">
        <v>180</v>
      </c>
      <c r="K41" s="150"/>
      <c r="L41" s="150"/>
    </row>
    <row r="42" spans="1:12" ht="13">
      <c r="B42" s="152" t="s">
        <v>31</v>
      </c>
      <c r="C42" s="150" t="s">
        <v>128</v>
      </c>
      <c r="D42" s="153" t="s">
        <v>181</v>
      </c>
      <c r="E42" s="153"/>
      <c r="F42" s="153" t="s">
        <v>182</v>
      </c>
      <c r="G42" s="153"/>
      <c r="H42" s="153" t="s">
        <v>182</v>
      </c>
      <c r="I42" s="153"/>
      <c r="J42" s="153" t="s">
        <v>182</v>
      </c>
      <c r="K42" s="90" t="s">
        <v>183</v>
      </c>
      <c r="L42" s="90"/>
    </row>
    <row r="43" spans="1:12" ht="15.75" customHeight="1">
      <c r="B43" s="152" t="s">
        <v>33</v>
      </c>
      <c r="C43" s="150" t="s">
        <v>131</v>
      </c>
      <c r="D43" s="153" t="s">
        <v>182</v>
      </c>
      <c r="E43" s="153"/>
      <c r="F43" s="153" t="s">
        <v>182</v>
      </c>
      <c r="G43" s="153"/>
      <c r="H43" s="153" t="s">
        <v>181</v>
      </c>
      <c r="I43" s="153"/>
      <c r="J43" s="153" t="s">
        <v>182</v>
      </c>
      <c r="K43" s="150"/>
      <c r="L43" s="150"/>
    </row>
    <row r="44" spans="1:12" ht="13">
      <c r="D44" s="109"/>
      <c r="E44" s="109"/>
      <c r="F44" s="109"/>
      <c r="G44" s="109"/>
      <c r="H44" s="109"/>
      <c r="I44" s="109"/>
      <c r="J44" s="109"/>
    </row>
    <row r="45" spans="1:12" ht="13"/>
    <row r="46" spans="1:12" ht="13"/>
    <row r="47" spans="1:12" ht="13">
      <c r="B47" s="90"/>
    </row>
    <row r="48" spans="1:12" ht="15.75" customHeight="1">
      <c r="B48" s="90"/>
    </row>
  </sheetData>
  <mergeCells count="1">
    <mergeCell ref="B4:B7"/>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O51"/>
  <sheetViews>
    <sheetView topLeftCell="A21" zoomScale="140" zoomScaleNormal="140" workbookViewId="0">
      <selection activeCell="N50" sqref="N50"/>
    </sheetView>
  </sheetViews>
  <sheetFormatPr baseColWidth="10" defaultColWidth="14.5" defaultRowHeight="15.75" customHeight="1"/>
  <cols>
    <col min="2" max="2" width="59.1640625" customWidth="1"/>
    <col min="3" max="3" width="8.1640625" customWidth="1"/>
    <col min="4" max="4" width="9.33203125" customWidth="1"/>
    <col min="5" max="5" width="10.1640625" customWidth="1"/>
    <col min="6" max="6" width="8.83203125" customWidth="1"/>
    <col min="7" max="7" width="9" customWidth="1"/>
    <col min="8" max="12" width="7" customWidth="1"/>
    <col min="13" max="13" width="7.5" customWidth="1"/>
    <col min="15" max="15" width="16.5" customWidth="1"/>
  </cols>
  <sheetData>
    <row r="1" spans="1:14" ht="15.75" customHeight="1">
      <c r="A1" s="16"/>
    </row>
    <row r="2" spans="1:14" ht="15.75" customHeight="1">
      <c r="A2" s="3"/>
      <c r="B2" s="17"/>
      <c r="D2" s="4"/>
      <c r="E2" s="4"/>
      <c r="F2" s="4"/>
      <c r="G2" s="4"/>
      <c r="H2" s="4"/>
      <c r="J2" s="4"/>
      <c r="K2" s="4"/>
      <c r="L2" s="4"/>
    </row>
    <row r="3" spans="1:14" ht="131" customHeight="1">
      <c r="B3" s="32" t="s">
        <v>121</v>
      </c>
    </row>
    <row r="4" spans="1:14" ht="15.75" customHeight="1">
      <c r="B4" s="18"/>
      <c r="C4" s="19" t="s">
        <v>108</v>
      </c>
      <c r="D4" s="20" t="s">
        <v>109</v>
      </c>
      <c r="E4" s="20" t="s">
        <v>110</v>
      </c>
      <c r="F4" s="20" t="s">
        <v>111</v>
      </c>
      <c r="G4" s="117" t="s">
        <v>107</v>
      </c>
      <c r="K4" s="115" t="s">
        <v>112</v>
      </c>
      <c r="L4" s="23" t="s">
        <v>113</v>
      </c>
      <c r="M4" s="23" t="s">
        <v>13</v>
      </c>
    </row>
    <row r="5" spans="1:14" ht="15.75" customHeight="1">
      <c r="B5" s="103" t="s">
        <v>122</v>
      </c>
      <c r="C5" s="19" t="s">
        <v>114</v>
      </c>
      <c r="D5" s="20" t="s">
        <v>115</v>
      </c>
      <c r="E5" s="20" t="s">
        <v>116</v>
      </c>
      <c r="F5" s="20" t="s">
        <v>117</v>
      </c>
      <c r="G5" s="118" t="s">
        <v>12</v>
      </c>
      <c r="H5" s="26" t="s">
        <v>98</v>
      </c>
      <c r="I5" s="4"/>
      <c r="K5" s="115" t="s">
        <v>118</v>
      </c>
      <c r="L5" s="23" t="s">
        <v>119</v>
      </c>
      <c r="M5" s="23" t="s">
        <v>120</v>
      </c>
      <c r="N5" s="4"/>
    </row>
    <row r="6" spans="1:14" ht="15.75" customHeight="1">
      <c r="B6" s="26" t="s">
        <v>16</v>
      </c>
      <c r="G6" s="119" t="s">
        <v>14</v>
      </c>
      <c r="H6" s="25" t="s">
        <v>15</v>
      </c>
      <c r="I6" s="25" t="s">
        <v>127</v>
      </c>
      <c r="K6" s="116"/>
    </row>
    <row r="7" spans="1:14" ht="15.75" customHeight="1">
      <c r="B7" s="25" t="s">
        <v>20</v>
      </c>
      <c r="D7" s="4"/>
      <c r="G7" s="120" t="s">
        <v>17</v>
      </c>
      <c r="H7" s="28" t="s">
        <v>18</v>
      </c>
      <c r="I7" s="28" t="s">
        <v>19</v>
      </c>
      <c r="J7" s="28" t="s">
        <v>126</v>
      </c>
      <c r="K7" s="116"/>
    </row>
    <row r="8" spans="1:14" ht="15.75" customHeight="1">
      <c r="B8" s="28" t="s">
        <v>21</v>
      </c>
      <c r="D8" s="4"/>
    </row>
    <row r="9" spans="1:14" ht="15.75" customHeight="1">
      <c r="B9" s="18"/>
      <c r="D9" s="4"/>
    </row>
    <row r="10" spans="1:14" ht="15.75" customHeight="1">
      <c r="B10" s="18"/>
    </row>
    <row r="12" spans="1:14" ht="15.75" customHeight="1">
      <c r="B12" s="18"/>
    </row>
    <row r="13" spans="1:14" ht="71" customHeight="1">
      <c r="B13" s="86" t="s">
        <v>171</v>
      </c>
      <c r="E13" s="4" t="s">
        <v>22</v>
      </c>
    </row>
    <row r="14" spans="1:14" ht="26" customHeight="1">
      <c r="E14" s="29"/>
      <c r="F14" s="154" t="s">
        <v>152</v>
      </c>
      <c r="G14" s="154" t="s">
        <v>184</v>
      </c>
      <c r="H14" s="154" t="s">
        <v>154</v>
      </c>
      <c r="I14" s="154" t="s">
        <v>155</v>
      </c>
      <c r="J14" s="30"/>
    </row>
    <row r="15" spans="1:14" ht="15.75" customHeight="1">
      <c r="B15" s="18"/>
      <c r="D15" s="197" t="s">
        <v>23</v>
      </c>
      <c r="E15" s="31" t="s">
        <v>152</v>
      </c>
      <c r="F15" s="155">
        <v>2</v>
      </c>
      <c r="G15" s="155">
        <v>1</v>
      </c>
      <c r="H15" s="155" t="s">
        <v>186</v>
      </c>
      <c r="I15" s="155" t="s">
        <v>186</v>
      </c>
      <c r="J15" s="15"/>
    </row>
    <row r="16" spans="1:14" ht="15.75" customHeight="1">
      <c r="D16" s="196"/>
      <c r="E16" s="31" t="s">
        <v>184</v>
      </c>
      <c r="F16" s="155">
        <v>2</v>
      </c>
      <c r="G16" s="155">
        <v>1</v>
      </c>
      <c r="H16" s="155" t="s">
        <v>186</v>
      </c>
      <c r="I16" s="155" t="s">
        <v>186</v>
      </c>
      <c r="J16" s="15"/>
    </row>
    <row r="17" spans="1:10" ht="15.75" customHeight="1">
      <c r="D17" s="196"/>
      <c r="E17" s="31" t="s">
        <v>185</v>
      </c>
      <c r="F17" s="155">
        <v>2</v>
      </c>
      <c r="G17" s="155">
        <v>1</v>
      </c>
      <c r="H17" s="155">
        <v>3</v>
      </c>
      <c r="I17" s="155">
        <v>4</v>
      </c>
      <c r="J17" s="15"/>
    </row>
    <row r="18" spans="1:10" ht="15.75" customHeight="1">
      <c r="D18" s="196"/>
      <c r="E18" s="31" t="s">
        <v>154</v>
      </c>
      <c r="F18" s="155" t="s">
        <v>186</v>
      </c>
      <c r="G18" s="155">
        <v>1</v>
      </c>
      <c r="H18" s="155">
        <v>3</v>
      </c>
      <c r="I18" s="155">
        <v>4</v>
      </c>
      <c r="J18" s="15"/>
    </row>
    <row r="19" spans="1:10" ht="15.75" customHeight="1">
      <c r="B19" s="4"/>
      <c r="D19" s="196"/>
      <c r="E19" s="158" t="s">
        <v>155</v>
      </c>
      <c r="F19" s="159" t="s">
        <v>186</v>
      </c>
      <c r="G19" s="159">
        <v>1</v>
      </c>
      <c r="H19" s="159">
        <v>3</v>
      </c>
      <c r="I19" s="159">
        <v>4</v>
      </c>
      <c r="J19" s="160"/>
    </row>
    <row r="20" spans="1:10" ht="15.75" customHeight="1">
      <c r="B20" s="18"/>
      <c r="E20" s="161" t="s">
        <v>189</v>
      </c>
      <c r="F20" s="162"/>
      <c r="G20" s="162"/>
      <c r="H20" s="162"/>
      <c r="I20" s="162"/>
      <c r="J20" s="162"/>
    </row>
    <row r="21" spans="1:10" ht="15.75" customHeight="1">
      <c r="B21" s="18"/>
      <c r="E21" s="116"/>
      <c r="F21" s="116"/>
      <c r="G21" s="116"/>
      <c r="H21" s="116"/>
      <c r="I21" s="116"/>
      <c r="J21" s="116"/>
    </row>
    <row r="24" spans="1:10" ht="15.75" hidden="1" customHeight="1"/>
    <row r="25" spans="1:10" ht="7" hidden="1" customHeight="1"/>
    <row r="26" spans="1:10" ht="15" hidden="1" customHeight="1"/>
    <row r="27" spans="1:10" ht="1" hidden="1" customHeight="1"/>
    <row r="28" spans="1:10" ht="28">
      <c r="B28" s="92" t="s">
        <v>170</v>
      </c>
    </row>
    <row r="30" spans="1:10" ht="15.75" customHeight="1" thickBot="1"/>
    <row r="31" spans="1:10" ht="15.75" customHeight="1" thickBot="1">
      <c r="D31" s="93" t="s">
        <v>99</v>
      </c>
      <c r="E31" s="94" t="s">
        <v>100</v>
      </c>
      <c r="F31" s="94" t="s">
        <v>101</v>
      </c>
      <c r="G31" s="95" t="s">
        <v>103</v>
      </c>
    </row>
    <row r="32" spans="1:10" ht="15.75" customHeight="1">
      <c r="A32" s="91" t="s">
        <v>25</v>
      </c>
      <c r="B32" s="87" t="s">
        <v>139</v>
      </c>
      <c r="D32" s="156"/>
      <c r="E32" s="156"/>
      <c r="F32" s="156"/>
      <c r="G32" s="156"/>
    </row>
    <row r="33" spans="1:15" ht="15.75" customHeight="1">
      <c r="A33" s="91" t="s">
        <v>26</v>
      </c>
      <c r="B33" s="87" t="s">
        <v>142</v>
      </c>
      <c r="D33" s="157" t="s">
        <v>26</v>
      </c>
      <c r="E33" s="157" t="s">
        <v>25</v>
      </c>
      <c r="F33" s="157" t="s">
        <v>71</v>
      </c>
      <c r="G33" s="157" t="s">
        <v>102</v>
      </c>
      <c r="O33" s="101"/>
    </row>
    <row r="34" spans="1:15" ht="15.75" customHeight="1">
      <c r="A34" s="91" t="s">
        <v>27</v>
      </c>
      <c r="B34" s="87" t="s">
        <v>124</v>
      </c>
      <c r="D34" s="157" t="s">
        <v>27</v>
      </c>
      <c r="E34" s="157" t="s">
        <v>25</v>
      </c>
      <c r="F34" s="157" t="s">
        <v>71</v>
      </c>
      <c r="G34" s="157" t="s">
        <v>102</v>
      </c>
    </row>
    <row r="35" spans="1:15" ht="15.75" customHeight="1">
      <c r="A35" s="91" t="s">
        <v>28</v>
      </c>
      <c r="B35" s="87" t="s">
        <v>143</v>
      </c>
      <c r="D35" s="157" t="s">
        <v>28</v>
      </c>
      <c r="E35" s="157" t="s">
        <v>25</v>
      </c>
      <c r="F35" s="157" t="s">
        <v>71</v>
      </c>
      <c r="G35" s="157" t="s">
        <v>102</v>
      </c>
    </row>
    <row r="36" spans="1:15" ht="15.75" customHeight="1">
      <c r="A36" s="91" t="s">
        <v>29</v>
      </c>
      <c r="B36" s="87" t="s">
        <v>125</v>
      </c>
      <c r="D36" s="157" t="s">
        <v>29</v>
      </c>
      <c r="E36" s="157" t="s">
        <v>25</v>
      </c>
      <c r="F36" s="157" t="s">
        <v>71</v>
      </c>
      <c r="G36" s="157" t="s">
        <v>102</v>
      </c>
    </row>
    <row r="37" spans="1:15" ht="15.75" customHeight="1">
      <c r="A37" s="91" t="s">
        <v>30</v>
      </c>
      <c r="B37" s="87" t="s">
        <v>144</v>
      </c>
      <c r="D37" s="157" t="s">
        <v>30</v>
      </c>
      <c r="E37" s="157" t="s">
        <v>26</v>
      </c>
      <c r="F37" s="157" t="s">
        <v>84</v>
      </c>
      <c r="G37" s="157" t="s">
        <v>102</v>
      </c>
    </row>
    <row r="38" spans="1:15" ht="15.75" customHeight="1">
      <c r="A38" s="91" t="s">
        <v>31</v>
      </c>
      <c r="B38" s="87" t="s">
        <v>145</v>
      </c>
      <c r="D38" s="157" t="s">
        <v>30</v>
      </c>
      <c r="E38" s="157" t="s">
        <v>27</v>
      </c>
      <c r="F38" s="157" t="s">
        <v>85</v>
      </c>
      <c r="G38" s="157" t="s">
        <v>102</v>
      </c>
    </row>
    <row r="39" spans="1:15" ht="15.75" customHeight="1">
      <c r="A39" s="91" t="s">
        <v>32</v>
      </c>
      <c r="B39" s="87" t="s">
        <v>146</v>
      </c>
      <c r="D39" s="157" t="s">
        <v>31</v>
      </c>
      <c r="E39" s="157" t="s">
        <v>28</v>
      </c>
      <c r="F39" s="157" t="s">
        <v>87</v>
      </c>
      <c r="G39" s="157" t="s">
        <v>102</v>
      </c>
    </row>
    <row r="40" spans="1:15" ht="15.75" customHeight="1">
      <c r="A40" s="91" t="s">
        <v>33</v>
      </c>
      <c r="B40" s="87" t="s">
        <v>147</v>
      </c>
      <c r="D40" s="157" t="s">
        <v>31</v>
      </c>
      <c r="E40" s="157" t="s">
        <v>29</v>
      </c>
      <c r="F40" s="157" t="s">
        <v>72</v>
      </c>
      <c r="G40" s="157" t="s">
        <v>102</v>
      </c>
    </row>
    <row r="41" spans="1:15" ht="15.75" customHeight="1">
      <c r="A41" s="91" t="s">
        <v>34</v>
      </c>
      <c r="B41" s="87" t="s">
        <v>141</v>
      </c>
      <c r="D41" s="157" t="s">
        <v>32</v>
      </c>
      <c r="E41" s="157" t="s">
        <v>27</v>
      </c>
      <c r="F41" s="157" t="s">
        <v>85</v>
      </c>
      <c r="G41" s="157" t="s">
        <v>102</v>
      </c>
    </row>
    <row r="42" spans="1:15" ht="15.75" customHeight="1">
      <c r="A42" s="91" t="s">
        <v>35</v>
      </c>
      <c r="B42" s="87" t="s">
        <v>140</v>
      </c>
      <c r="D42" s="157" t="s">
        <v>32</v>
      </c>
      <c r="E42" s="157" t="s">
        <v>28</v>
      </c>
      <c r="F42" s="157" t="s">
        <v>86</v>
      </c>
      <c r="G42" s="157" t="s">
        <v>102</v>
      </c>
    </row>
    <row r="43" spans="1:15" ht="15.75" customHeight="1">
      <c r="A43" s="91"/>
      <c r="B43" s="87"/>
      <c r="D43" s="157" t="s">
        <v>33</v>
      </c>
      <c r="E43" s="157" t="s">
        <v>29</v>
      </c>
      <c r="F43" s="157" t="s">
        <v>72</v>
      </c>
      <c r="G43" s="157" t="s">
        <v>102</v>
      </c>
    </row>
    <row r="44" spans="1:15" ht="15.75" customHeight="1">
      <c r="A44" s="91"/>
      <c r="B44" s="87"/>
      <c r="D44" s="157" t="s">
        <v>33</v>
      </c>
      <c r="E44" s="157" t="s">
        <v>32</v>
      </c>
      <c r="F44" s="157" t="s">
        <v>88</v>
      </c>
      <c r="G44" s="157" t="s">
        <v>102</v>
      </c>
    </row>
    <row r="45" spans="1:15" ht="15.75" customHeight="1">
      <c r="D45" s="157" t="s">
        <v>34</v>
      </c>
      <c r="E45" s="157" t="s">
        <v>25</v>
      </c>
      <c r="F45" s="157" t="s">
        <v>71</v>
      </c>
      <c r="G45" s="157" t="s">
        <v>102</v>
      </c>
    </row>
    <row r="46" spans="1:15" ht="15.75" customHeight="1">
      <c r="D46" s="157" t="s">
        <v>34</v>
      </c>
      <c r="E46" s="157" t="s">
        <v>25</v>
      </c>
      <c r="F46" s="157" t="s">
        <v>71</v>
      </c>
      <c r="G46" s="157" t="s">
        <v>188</v>
      </c>
    </row>
    <row r="47" spans="1:15" ht="15.75" customHeight="1">
      <c r="D47" s="157" t="s">
        <v>34</v>
      </c>
      <c r="E47" s="157" t="s">
        <v>26</v>
      </c>
      <c r="F47" s="157" t="s">
        <v>71</v>
      </c>
      <c r="G47" s="157" t="s">
        <v>187</v>
      </c>
    </row>
    <row r="48" spans="1:15" ht="15.75" customHeight="1">
      <c r="B48" s="101"/>
      <c r="D48" s="157" t="s">
        <v>34</v>
      </c>
      <c r="E48" s="157" t="s">
        <v>27</v>
      </c>
      <c r="F48" s="157" t="s">
        <v>71</v>
      </c>
      <c r="G48" s="157" t="s">
        <v>187</v>
      </c>
    </row>
    <row r="49" spans="4:7" ht="15.75" customHeight="1">
      <c r="D49" s="157" t="s">
        <v>34</v>
      </c>
      <c r="E49" s="157" t="s">
        <v>28</v>
      </c>
      <c r="F49" s="157" t="s">
        <v>71</v>
      </c>
      <c r="G49" s="157" t="s">
        <v>187</v>
      </c>
    </row>
    <row r="50" spans="4:7" ht="15.75" customHeight="1">
      <c r="D50" s="157" t="s">
        <v>34</v>
      </c>
      <c r="E50" s="157" t="s">
        <v>29</v>
      </c>
      <c r="F50" s="157" t="s">
        <v>71</v>
      </c>
      <c r="G50" s="157" t="s">
        <v>187</v>
      </c>
    </row>
    <row r="51" spans="4:7" ht="15.75" customHeight="1">
      <c r="D51" s="157" t="s">
        <v>35</v>
      </c>
      <c r="E51" s="157" t="s">
        <v>34</v>
      </c>
      <c r="F51" s="157" t="s">
        <v>71</v>
      </c>
      <c r="G51" s="157" t="s">
        <v>102</v>
      </c>
    </row>
  </sheetData>
  <sortState xmlns:xlrd2="http://schemas.microsoft.com/office/spreadsheetml/2017/richdata2" ref="D33:G51">
    <sortCondition ref="D33:D51"/>
    <sortCondition ref="E33:E51"/>
    <sortCondition ref="F33:F51"/>
  </sortState>
  <mergeCells count="1">
    <mergeCell ref="D15:D19"/>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V1004"/>
  <sheetViews>
    <sheetView zoomScale="120" zoomScaleNormal="120" workbookViewId="0">
      <selection activeCell="C7" sqref="C7"/>
    </sheetView>
  </sheetViews>
  <sheetFormatPr baseColWidth="10" defaultColWidth="14.5" defaultRowHeight="15.75" customHeight="1"/>
  <cols>
    <col min="1" max="1" width="10.33203125" customWidth="1"/>
    <col min="3" max="3" width="29.1640625" customWidth="1"/>
    <col min="4" max="4" width="31.33203125" customWidth="1"/>
    <col min="5" max="48" width="6.5" customWidth="1"/>
  </cols>
  <sheetData>
    <row r="1" spans="1:48" ht="15.75" customHeight="1">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1:48" ht="15.75" customHeight="1">
      <c r="E2" s="19" t="s">
        <v>108</v>
      </c>
      <c r="F2" s="20" t="s">
        <v>109</v>
      </c>
      <c r="G2" s="20" t="s">
        <v>110</v>
      </c>
      <c r="H2" s="20" t="s">
        <v>111</v>
      </c>
      <c r="I2" s="102" t="s">
        <v>107</v>
      </c>
      <c r="M2" s="22" t="s">
        <v>112</v>
      </c>
      <c r="N2" s="23" t="s">
        <v>113</v>
      </c>
      <c r="O2" s="23" t="s">
        <v>13</v>
      </c>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row>
    <row r="3" spans="1:48" ht="15.75" customHeight="1">
      <c r="E3" s="19" t="s">
        <v>114</v>
      </c>
      <c r="F3" s="20" t="s">
        <v>115</v>
      </c>
      <c r="G3" s="20" t="s">
        <v>116</v>
      </c>
      <c r="H3" s="20" t="s">
        <v>117</v>
      </c>
      <c r="I3" s="21" t="s">
        <v>12</v>
      </c>
      <c r="J3" s="26" t="s">
        <v>98</v>
      </c>
      <c r="K3" s="4"/>
      <c r="M3" s="22" t="s">
        <v>118</v>
      </c>
      <c r="N3" s="23" t="s">
        <v>119</v>
      </c>
      <c r="O3" s="23" t="s">
        <v>120</v>
      </c>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1:48" ht="15.75" customHeight="1">
      <c r="I4" s="24" t="s">
        <v>14</v>
      </c>
      <c r="J4" s="25" t="s">
        <v>15</v>
      </c>
      <c r="K4" s="25" t="s">
        <v>127</v>
      </c>
      <c r="M4" s="96"/>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48" ht="15.75" customHeight="1">
      <c r="F5" s="4"/>
      <c r="I5" s="27" t="s">
        <v>17</v>
      </c>
      <c r="J5" s="28" t="s">
        <v>18</v>
      </c>
      <c r="K5" s="28" t="s">
        <v>19</v>
      </c>
      <c r="L5" s="28" t="s">
        <v>126</v>
      </c>
      <c r="M5" s="96"/>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ht="65" customHeight="1">
      <c r="C6" s="86" t="s">
        <v>175</v>
      </c>
      <c r="E6" s="39" t="s">
        <v>36</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15.75" customHeight="1">
      <c r="E7" s="13">
        <v>1</v>
      </c>
      <c r="F7" s="13">
        <v>2</v>
      </c>
      <c r="G7" s="13">
        <v>3</v>
      </c>
      <c r="H7" s="13">
        <v>4</v>
      </c>
      <c r="I7" s="13">
        <v>5</v>
      </c>
      <c r="J7" s="13">
        <v>6</v>
      </c>
      <c r="K7" s="13">
        <v>7</v>
      </c>
      <c r="L7" s="13">
        <v>8</v>
      </c>
      <c r="M7" s="13">
        <v>9</v>
      </c>
      <c r="N7" s="13">
        <v>10</v>
      </c>
      <c r="O7" s="13">
        <v>11</v>
      </c>
      <c r="P7" s="13">
        <v>12</v>
      </c>
      <c r="Q7" s="13">
        <v>13</v>
      </c>
      <c r="R7" s="13">
        <v>14</v>
      </c>
      <c r="S7" s="13">
        <v>15</v>
      </c>
      <c r="T7" s="13">
        <v>16</v>
      </c>
      <c r="U7" s="13">
        <v>17</v>
      </c>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5.75" customHeight="1">
      <c r="C8" s="34"/>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ht="15.75" customHeight="1">
      <c r="B9" s="91" t="s">
        <v>25</v>
      </c>
      <c r="C9" s="87" t="s">
        <v>139</v>
      </c>
      <c r="D9" s="38"/>
      <c r="E9" s="40"/>
      <c r="F9" s="40"/>
      <c r="G9" s="40"/>
      <c r="H9" s="40"/>
      <c r="I9" s="40"/>
      <c r="J9" s="40"/>
      <c r="K9" s="40"/>
      <c r="L9" s="40"/>
      <c r="M9" s="40"/>
      <c r="N9" s="40"/>
      <c r="O9" s="40"/>
      <c r="P9" s="40"/>
      <c r="Q9" s="40"/>
      <c r="R9" s="40"/>
      <c r="S9" s="40"/>
      <c r="T9" s="40"/>
      <c r="U9" s="40"/>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spans="1:48" ht="15.75" customHeight="1">
      <c r="A10" s="41"/>
      <c r="B10" s="91" t="s">
        <v>26</v>
      </c>
      <c r="C10" s="87" t="s">
        <v>142</v>
      </c>
      <c r="D10" s="38"/>
      <c r="E10" s="40"/>
      <c r="F10" s="40"/>
      <c r="G10" s="40"/>
      <c r="H10" s="40"/>
      <c r="I10" s="40"/>
      <c r="J10" s="40"/>
      <c r="K10" s="40"/>
      <c r="L10" s="40"/>
      <c r="M10" s="40"/>
      <c r="N10" s="40"/>
      <c r="O10" s="40"/>
      <c r="P10" s="40"/>
      <c r="Q10" s="40"/>
      <c r="R10" s="40"/>
      <c r="S10" s="40"/>
      <c r="T10" s="40"/>
      <c r="U10" s="40"/>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5.75" customHeight="1">
      <c r="A11" s="41"/>
      <c r="B11" s="91" t="s">
        <v>27</v>
      </c>
      <c r="C11" s="87" t="s">
        <v>124</v>
      </c>
      <c r="D11" s="87"/>
      <c r="E11" s="40"/>
      <c r="F11" s="40"/>
      <c r="G11" s="40"/>
      <c r="H11" s="40"/>
      <c r="I11" s="40"/>
      <c r="J11" s="40"/>
      <c r="K11" s="40"/>
      <c r="L11" s="40"/>
      <c r="M11" s="40"/>
      <c r="N11" s="40"/>
      <c r="O11" s="40"/>
      <c r="P11" s="40"/>
      <c r="Q11" s="40"/>
      <c r="R11" s="40"/>
      <c r="S11" s="40"/>
      <c r="T11" s="40"/>
      <c r="U11" s="40"/>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row>
    <row r="12" spans="1:48" ht="15.75" customHeight="1">
      <c r="A12" s="41"/>
      <c r="B12" s="91" t="s">
        <v>28</v>
      </c>
      <c r="C12" s="87" t="s">
        <v>143</v>
      </c>
      <c r="D12" s="38"/>
      <c r="E12" s="40"/>
      <c r="F12" s="40"/>
      <c r="G12" s="40"/>
      <c r="H12" s="40"/>
      <c r="I12" s="40"/>
      <c r="J12" s="40"/>
      <c r="K12" s="40"/>
      <c r="L12" s="40"/>
      <c r="M12" s="40"/>
      <c r="N12" s="40"/>
      <c r="O12" s="40"/>
      <c r="P12" s="40"/>
      <c r="Q12" s="40"/>
      <c r="R12" s="40"/>
      <c r="S12" s="40"/>
      <c r="T12" s="40"/>
      <c r="U12" s="40"/>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3" spans="1:48" ht="15.75" customHeight="1">
      <c r="A13" s="41"/>
      <c r="B13" s="91" t="s">
        <v>29</v>
      </c>
      <c r="C13" s="87" t="s">
        <v>125</v>
      </c>
      <c r="D13" s="38"/>
      <c r="E13" s="40"/>
      <c r="F13" s="40"/>
      <c r="G13" s="40"/>
      <c r="H13" s="40"/>
      <c r="I13" s="40"/>
      <c r="J13" s="40"/>
      <c r="K13" s="40"/>
      <c r="L13" s="40"/>
      <c r="M13" s="40"/>
      <c r="N13" s="40"/>
      <c r="O13" s="40"/>
      <c r="P13" s="40"/>
      <c r="Q13" s="40"/>
      <c r="R13" s="40"/>
      <c r="S13" s="40"/>
      <c r="T13" s="40"/>
      <c r="U13" s="40"/>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row>
    <row r="14" spans="1:48" ht="15.75" customHeight="1">
      <c r="A14" s="41"/>
      <c r="B14" s="91" t="s">
        <v>30</v>
      </c>
      <c r="C14" s="87" t="s">
        <v>144</v>
      </c>
      <c r="D14" s="38"/>
      <c r="E14" s="40"/>
      <c r="F14" s="40"/>
      <c r="G14" s="40"/>
      <c r="H14" s="40"/>
      <c r="I14" s="40"/>
      <c r="J14" s="40"/>
      <c r="K14" s="40"/>
      <c r="L14" s="40"/>
      <c r="M14" s="40"/>
      <c r="N14" s="40"/>
      <c r="O14" s="40"/>
      <c r="P14" s="40"/>
      <c r="Q14" s="40"/>
      <c r="R14" s="40"/>
      <c r="S14" s="40"/>
      <c r="T14" s="40"/>
      <c r="U14" s="40"/>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row>
    <row r="15" spans="1:48" ht="15.75" customHeight="1">
      <c r="A15" s="41"/>
      <c r="B15" s="91" t="s">
        <v>31</v>
      </c>
      <c r="C15" s="87" t="s">
        <v>145</v>
      </c>
      <c r="D15" s="38"/>
      <c r="E15" s="40"/>
      <c r="F15" s="40"/>
      <c r="G15" s="40"/>
      <c r="H15" s="40"/>
      <c r="I15" s="40"/>
      <c r="J15" s="40"/>
      <c r="K15" s="40"/>
      <c r="L15" s="40"/>
      <c r="M15" s="40"/>
      <c r="N15" s="40"/>
      <c r="O15" s="40"/>
      <c r="P15" s="40"/>
      <c r="Q15" s="40"/>
      <c r="R15" s="40"/>
      <c r="S15" s="40"/>
      <c r="T15" s="40"/>
      <c r="U15" s="40"/>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row>
    <row r="16" spans="1:48" ht="15.75" customHeight="1">
      <c r="A16" s="41"/>
      <c r="B16" s="91" t="s">
        <v>32</v>
      </c>
      <c r="C16" s="87" t="s">
        <v>146</v>
      </c>
      <c r="D16" s="38"/>
      <c r="E16" s="40"/>
      <c r="F16" s="40"/>
      <c r="G16" s="40"/>
      <c r="H16" s="40"/>
      <c r="I16" s="40"/>
      <c r="J16" s="40"/>
      <c r="K16" s="40"/>
      <c r="L16" s="40"/>
      <c r="M16" s="40"/>
      <c r="N16" s="40"/>
      <c r="O16" s="40"/>
      <c r="P16" s="40"/>
      <c r="Q16" s="40"/>
      <c r="R16" s="40"/>
      <c r="S16" s="40"/>
      <c r="T16" s="40"/>
      <c r="U16" s="40"/>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row>
    <row r="17" spans="1:48" ht="15.75" customHeight="1">
      <c r="A17" s="41"/>
      <c r="B17" s="91" t="s">
        <v>33</v>
      </c>
      <c r="C17" s="87" t="s">
        <v>147</v>
      </c>
      <c r="D17" s="38"/>
      <c r="E17" s="40"/>
      <c r="F17" s="40"/>
      <c r="G17" s="40"/>
      <c r="H17" s="40"/>
      <c r="I17" s="40"/>
      <c r="J17" s="40"/>
      <c r="K17" s="40"/>
      <c r="L17" s="40"/>
      <c r="M17" s="40"/>
      <c r="N17" s="40"/>
      <c r="O17" s="40"/>
      <c r="P17" s="40"/>
      <c r="Q17" s="40"/>
      <c r="R17" s="40"/>
      <c r="S17" s="40"/>
      <c r="T17" s="40"/>
      <c r="U17" s="40"/>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row>
    <row r="18" spans="1:48" ht="15.75" customHeight="1">
      <c r="A18" s="41"/>
      <c r="B18" s="91" t="s">
        <v>34</v>
      </c>
      <c r="C18" s="87" t="s">
        <v>141</v>
      </c>
      <c r="D18" s="38"/>
      <c r="E18" s="40"/>
      <c r="F18" s="40"/>
      <c r="G18" s="40"/>
      <c r="H18" s="40"/>
      <c r="I18" s="40"/>
      <c r="J18" s="40"/>
      <c r="K18" s="40"/>
      <c r="L18" s="40"/>
      <c r="M18" s="40"/>
      <c r="N18" s="40"/>
      <c r="O18" s="40"/>
      <c r="P18" s="40"/>
      <c r="Q18" s="40"/>
      <c r="R18" s="40"/>
      <c r="S18" s="40"/>
      <c r="T18" s="40"/>
      <c r="U18" s="40"/>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row>
    <row r="19" spans="1:48" ht="15.75" customHeight="1">
      <c r="A19" s="41"/>
      <c r="B19" s="91" t="s">
        <v>35</v>
      </c>
      <c r="C19" s="87" t="s">
        <v>140</v>
      </c>
      <c r="D19" s="38"/>
      <c r="E19" s="40"/>
      <c r="F19" s="40"/>
      <c r="G19" s="40"/>
      <c r="H19" s="40"/>
      <c r="I19" s="40"/>
      <c r="J19" s="40"/>
      <c r="K19" s="40"/>
      <c r="L19" s="40"/>
      <c r="M19" s="40"/>
      <c r="N19" s="40"/>
      <c r="O19" s="40"/>
      <c r="P19" s="40"/>
      <c r="Q19" s="40"/>
      <c r="R19" s="40"/>
      <c r="S19" s="40"/>
      <c r="T19" s="40"/>
      <c r="U19" s="40"/>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row>
    <row r="20" spans="1:48" ht="15.75" customHeight="1">
      <c r="B20" s="91"/>
      <c r="C20" s="87"/>
      <c r="D20" s="38"/>
      <c r="E20" s="40"/>
      <c r="F20" s="40"/>
      <c r="G20" s="40"/>
      <c r="H20" s="40"/>
      <c r="I20" s="40"/>
      <c r="J20" s="40"/>
      <c r="K20" s="40"/>
      <c r="L20" s="40"/>
      <c r="M20" s="40"/>
      <c r="N20" s="40"/>
      <c r="O20" s="40"/>
      <c r="P20" s="40"/>
      <c r="Q20" s="40"/>
      <c r="R20" s="40"/>
      <c r="S20" s="40"/>
      <c r="T20" s="40"/>
      <c r="U20" s="40"/>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row>
    <row r="21" spans="1:48" ht="15.75" customHeight="1">
      <c r="B21" s="91"/>
      <c r="C21" s="87"/>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row>
    <row r="22" spans="1:48" ht="13" customHeight="1">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row>
    <row r="23" spans="1:48" ht="15.75" hidden="1" customHeight="1">
      <c r="D23" s="12"/>
      <c r="E23" s="42"/>
      <c r="F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row>
    <row r="24" spans="1:48" ht="6" hidden="1" customHeight="1">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row>
    <row r="25" spans="1:48" ht="15" hidden="1" customHeight="1">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row>
    <row r="26" spans="1:48" ht="1" hidden="1" customHeight="1">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row>
    <row r="27" spans="1:48" ht="16" customHeight="1">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row>
    <row r="28" spans="1:48" ht="86" customHeight="1">
      <c r="C28" s="86" t="s">
        <v>172</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row>
    <row r="29" spans="1:48" ht="15.75" customHeight="1">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row>
    <row r="30" spans="1:48" ht="15.75" customHeight="1">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row>
    <row r="31" spans="1:48" ht="15.75" customHeight="1">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row>
    <row r="32" spans="1:48" ht="15.75" customHeight="1">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row>
    <row r="33" spans="5:48" ht="15.75" customHeight="1">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5:48" ht="15.75" customHeight="1">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5:48" ht="15.75" customHeight="1">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5:48" ht="15.75" customHeight="1">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5:48" ht="15.75" customHeight="1">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5:48" ht="15.75" customHeight="1">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5:48" ht="15.75" customHeight="1">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5:48" ht="15.75" customHeight="1">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spans="5:48" ht="15.75" customHeight="1">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spans="5:48" ht="15.75" customHeight="1">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5:48" ht="15.75" customHeight="1">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5:48" ht="15.75" customHeight="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5:48" ht="15.75" customHeight="1">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spans="5:48" ht="15.75" customHeight="1">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5:48" ht="15.75" customHeight="1">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5:48" ht="15.75" customHeight="1">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spans="5:48" ht="15.75" customHeight="1">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5:48" ht="15.75" customHeight="1">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5:48" ht="15.75" customHeight="1">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5:48" ht="15.75" customHeight="1">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5:48" ht="15.75" customHeight="1">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5:48" ht="15.75" customHeight="1">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5:48" ht="15.75" customHeight="1">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5:48" ht="15.75" customHeight="1">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5:48" ht="15.75" customHeight="1">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5:48" ht="15.75" customHeight="1">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5:48" ht="15.75" customHeight="1">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5:48" ht="15.75" customHeight="1">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5:48" ht="15.75" customHeight="1">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5:48" ht="15.75" customHeight="1">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5:48" ht="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5:48" ht="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5:48" ht="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5:48" ht="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5:48" ht="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5:48" ht="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5:48" ht="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5:48" ht="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5:48" ht="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5:48" ht="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5:48" ht="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5:48" ht="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5:48" ht="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5:48" ht="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5:48" ht="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5:48" ht="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5:48" ht="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5:48" ht="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5:48" ht="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5:48" ht="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5:48" ht="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5:48" ht="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5:48" ht="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5:48" ht="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5:48" ht="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spans="5:48" ht="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5:48" ht="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spans="5:48" ht="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row>
    <row r="91" spans="5:48" ht="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row>
    <row r="92" spans="5:48" ht="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row>
    <row r="93" spans="5:48" ht="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row>
    <row r="94" spans="5:48" ht="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row>
    <row r="95" spans="5:48" ht="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row>
    <row r="96" spans="5:48" ht="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row>
    <row r="97" spans="5:48" ht="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row>
    <row r="98" spans="5:48" ht="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row>
    <row r="99" spans="5:48" ht="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row>
    <row r="100" spans="5:48" ht="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row>
    <row r="101" spans="5:48" ht="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row>
    <row r="102" spans="5:48" ht="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row>
    <row r="103" spans="5:48" ht="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row>
    <row r="104" spans="5:48" ht="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row>
    <row r="105" spans="5:48" ht="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row>
    <row r="106" spans="5:48" ht="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row>
    <row r="107" spans="5:48" ht="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spans="5:48" ht="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spans="5:48" ht="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spans="5:48" ht="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spans="5:48" ht="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spans="5:48" ht="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spans="5:48" ht="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spans="5:48" ht="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spans="5:48" ht="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row>
    <row r="116" spans="5:48" ht="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row>
    <row r="117" spans="5:48" ht="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row>
    <row r="118" spans="5:48" ht="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row>
    <row r="119" spans="5:48" ht="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row>
    <row r="120" spans="5:48" ht="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row>
    <row r="121" spans="5:48" ht="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row>
    <row r="122" spans="5:48" ht="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row>
    <row r="123" spans="5:48" ht="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row>
    <row r="124" spans="5:48" ht="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row>
    <row r="125" spans="5:48" ht="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row>
    <row r="126" spans="5:48" ht="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row>
    <row r="127" spans="5:48" ht="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row>
    <row r="128" spans="5:48" ht="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row>
    <row r="129" spans="5:48" ht="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row>
    <row r="130" spans="5:48" ht="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row>
    <row r="131" spans="5:48" ht="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row>
    <row r="132" spans="5:48" ht="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row>
    <row r="133" spans="5:48" ht="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row>
    <row r="134" spans="5:48" ht="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row>
    <row r="135" spans="5:48" ht="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row>
    <row r="136" spans="5:48" ht="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row>
    <row r="137" spans="5:48" ht="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row>
    <row r="138" spans="5:48" ht="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row>
    <row r="139" spans="5:48" ht="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row>
    <row r="140" spans="5:48" ht="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row>
    <row r="141" spans="5:48" ht="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row>
    <row r="142" spans="5:48" ht="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row>
    <row r="143" spans="5:48" ht="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row>
    <row r="144" spans="5:48" ht="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row>
    <row r="145" spans="5:48" ht="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row>
    <row r="146" spans="5:48" ht="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row>
    <row r="147" spans="5:48" ht="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row>
    <row r="148" spans="5:48" ht="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row>
    <row r="149" spans="5:48" ht="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row>
    <row r="150" spans="5:48" ht="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row>
    <row r="151" spans="5:48" ht="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row>
    <row r="152" spans="5:48" ht="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row>
    <row r="153" spans="5:48" ht="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row>
    <row r="154" spans="5:48" ht="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row>
    <row r="155" spans="5:48" ht="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row>
    <row r="156" spans="5:48" ht="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row>
    <row r="157" spans="5:48" ht="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row>
    <row r="158" spans="5:48" ht="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row>
    <row r="159" spans="5:48" ht="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row>
    <row r="160" spans="5:48" ht="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row>
    <row r="161" spans="5:48" ht="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row>
    <row r="162" spans="5:48" ht="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row>
    <row r="163" spans="5:48" ht="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row>
    <row r="164" spans="5:48" ht="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row>
    <row r="165" spans="5:48" ht="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row>
    <row r="166" spans="5:48" ht="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row>
    <row r="167" spans="5:48" ht="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row>
    <row r="168" spans="5:48" ht="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row>
    <row r="169" spans="5:48" ht="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row>
    <row r="170" spans="5:48" ht="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row>
    <row r="171" spans="5:48" ht="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row>
    <row r="172" spans="5:48" ht="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row>
    <row r="173" spans="5:48" ht="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row>
    <row r="174" spans="5:48" ht="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row>
    <row r="175" spans="5:48" ht="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row>
    <row r="176" spans="5:48" ht="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row>
    <row r="177" spans="5:48" ht="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row>
    <row r="178" spans="5:48" ht="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row>
    <row r="179" spans="5:48" ht="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row>
    <row r="180" spans="5:48" ht="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row>
    <row r="181" spans="5:48" ht="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row>
    <row r="182" spans="5:48" ht="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row>
    <row r="183" spans="5:48" ht="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row>
    <row r="184" spans="5:48" ht="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row>
    <row r="185" spans="5:48" ht="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row>
    <row r="186" spans="5:48" ht="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row>
    <row r="187" spans="5:48" ht="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row>
    <row r="188" spans="5:48" ht="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row>
    <row r="189" spans="5:48" ht="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row>
    <row r="190" spans="5:48" ht="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row>
    <row r="191" spans="5:48" ht="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row>
    <row r="192" spans="5:48" ht="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row>
    <row r="193" spans="5:48" ht="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row>
    <row r="194" spans="5:48" ht="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row>
    <row r="195" spans="5:48" ht="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row>
    <row r="196" spans="5:48" ht="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row>
    <row r="197" spans="5:48" ht="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row>
    <row r="198" spans="5:48" ht="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row>
    <row r="199" spans="5:48" ht="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row>
    <row r="200" spans="5:48" ht="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row>
    <row r="201" spans="5:48" ht="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row>
    <row r="202" spans="5:48" ht="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row>
    <row r="203" spans="5:48" ht="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row>
    <row r="204" spans="5:48" ht="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row>
    <row r="205" spans="5:48" ht="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row>
    <row r="206" spans="5:48" ht="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row>
    <row r="207" spans="5:48" ht="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row>
    <row r="208" spans="5:48" ht="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row>
    <row r="209" spans="5:48" ht="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row>
    <row r="210" spans="5:48" ht="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row>
    <row r="211" spans="5:48" ht="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row>
    <row r="212" spans="5:48" ht="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row>
    <row r="213" spans="5:48" ht="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row>
    <row r="214" spans="5:48" ht="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row>
    <row r="215" spans="5:48" ht="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row>
    <row r="216" spans="5:48" ht="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row>
    <row r="217" spans="5:48" ht="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row>
    <row r="218" spans="5:48" ht="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row>
    <row r="219" spans="5:48" ht="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row>
    <row r="220" spans="5:48" ht="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row>
    <row r="221" spans="5:48" ht="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row>
    <row r="222" spans="5:48" ht="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row>
    <row r="223" spans="5:48" ht="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row>
    <row r="224" spans="5:48" ht="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row>
    <row r="225" spans="5:48" ht="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row>
    <row r="226" spans="5:48" ht="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row>
    <row r="227" spans="5:48" ht="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row>
    <row r="228" spans="5:48" ht="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row>
    <row r="229" spans="5:48" ht="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row>
    <row r="230" spans="5:48" ht="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row>
    <row r="231" spans="5:48" ht="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row>
    <row r="232" spans="5:48" ht="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row>
    <row r="233" spans="5:48" ht="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row>
    <row r="234" spans="5:48" ht="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row>
    <row r="235" spans="5:48" ht="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row>
    <row r="236" spans="5:48" ht="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row>
    <row r="237" spans="5:48" ht="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row>
    <row r="238" spans="5:48" ht="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row>
    <row r="239" spans="5:48" ht="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row>
    <row r="240" spans="5:48" ht="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row>
    <row r="241" spans="5:48" ht="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row>
    <row r="242" spans="5:48" ht="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row>
    <row r="243" spans="5:48" ht="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row>
    <row r="244" spans="5:48" ht="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row>
    <row r="245" spans="5:48" ht="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row>
    <row r="246" spans="5:48" ht="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row>
    <row r="247" spans="5:48" ht="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row>
    <row r="248" spans="5:48" ht="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row>
    <row r="249" spans="5:48" ht="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row>
    <row r="250" spans="5:48" ht="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row>
    <row r="251" spans="5:48" ht="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row>
    <row r="252" spans="5:48" ht="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row>
    <row r="253" spans="5:48" ht="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row>
    <row r="254" spans="5:48" ht="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row>
    <row r="255" spans="5:48" ht="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row>
    <row r="256" spans="5:48" ht="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row>
    <row r="257" spans="5:48" ht="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row>
    <row r="258" spans="5:48" ht="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row>
    <row r="259" spans="5:48" ht="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row>
    <row r="260" spans="5:48" ht="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row>
    <row r="261" spans="5:48" ht="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row>
    <row r="262" spans="5:48" ht="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row>
    <row r="263" spans="5:48" ht="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row>
    <row r="264" spans="5:48" ht="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row>
    <row r="265" spans="5:48" ht="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row>
    <row r="266" spans="5:48" ht="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row>
    <row r="267" spans="5:48" ht="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row>
    <row r="268" spans="5:48" ht="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row>
    <row r="269" spans="5:48" ht="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row>
    <row r="270" spans="5:48" ht="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row>
    <row r="271" spans="5:48" ht="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row>
    <row r="272" spans="5:48" ht="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row>
    <row r="273" spans="5:48" ht="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row>
    <row r="274" spans="5:48" ht="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row>
    <row r="275" spans="5:48" ht="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row>
    <row r="276" spans="5:48" ht="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row>
    <row r="277" spans="5:48" ht="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row>
    <row r="278" spans="5:48" ht="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row>
    <row r="279" spans="5:48" ht="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row>
    <row r="280" spans="5:48" ht="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row>
    <row r="281" spans="5:48" ht="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row>
    <row r="282" spans="5:48" ht="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row>
    <row r="283" spans="5:48" ht="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row>
    <row r="284" spans="5:48" ht="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row>
    <row r="285" spans="5:48" ht="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row>
    <row r="286" spans="5:48" ht="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row>
    <row r="287" spans="5:48" ht="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row>
    <row r="288" spans="5:48" ht="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row>
    <row r="289" spans="5:48" ht="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row>
    <row r="290" spans="5:48" ht="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row>
    <row r="291" spans="5:48" ht="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row>
    <row r="292" spans="5:48" ht="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row>
    <row r="293" spans="5:48" ht="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row>
    <row r="294" spans="5:48" ht="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row>
    <row r="295" spans="5:48" ht="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row>
    <row r="296" spans="5:48" ht="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row>
    <row r="297" spans="5:48" ht="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row>
    <row r="298" spans="5:48" ht="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row>
    <row r="299" spans="5:48" ht="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row>
    <row r="300" spans="5:48" ht="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row>
    <row r="301" spans="5:48" ht="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row>
    <row r="302" spans="5:48" ht="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row>
    <row r="303" spans="5:48" ht="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row>
    <row r="304" spans="5:48" ht="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row>
    <row r="305" spans="5:48" ht="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row>
    <row r="306" spans="5:48" ht="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row>
    <row r="307" spans="5:48" ht="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row>
    <row r="308" spans="5:48" ht="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row>
    <row r="309" spans="5:48" ht="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row>
    <row r="310" spans="5:48" ht="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row>
    <row r="311" spans="5:48" ht="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row>
    <row r="312" spans="5:48" ht="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row>
    <row r="313" spans="5:48" ht="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row>
    <row r="314" spans="5:48" ht="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row>
    <row r="315" spans="5:48" ht="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row>
    <row r="316" spans="5:48" ht="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row>
    <row r="317" spans="5:48" ht="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row>
    <row r="318" spans="5:48" ht="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row>
    <row r="319" spans="5:48" ht="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row>
    <row r="320" spans="5:48" ht="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row>
    <row r="321" spans="5:48" ht="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row>
    <row r="322" spans="5:48" ht="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row>
    <row r="323" spans="5:48" ht="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row>
    <row r="324" spans="5:48" ht="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row>
    <row r="325" spans="5:48" ht="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row>
    <row r="326" spans="5:48" ht="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row>
    <row r="327" spans="5:48" ht="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row>
    <row r="328" spans="5:48" ht="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row>
    <row r="329" spans="5:48" ht="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row>
    <row r="330" spans="5:48" ht="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row>
    <row r="331" spans="5:48" ht="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row>
    <row r="332" spans="5:48" ht="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row>
    <row r="333" spans="5:48" ht="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row>
    <row r="334" spans="5:48" ht="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row>
    <row r="335" spans="5:48" ht="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row>
    <row r="336" spans="5:48" ht="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row>
    <row r="337" spans="5:48" ht="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row>
    <row r="338" spans="5:48" ht="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row>
    <row r="339" spans="5:48" ht="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row>
    <row r="340" spans="5:48" ht="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row>
    <row r="341" spans="5:48" ht="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row>
    <row r="342" spans="5:48" ht="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row>
    <row r="343" spans="5:48" ht="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row>
    <row r="344" spans="5:48" ht="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row>
    <row r="345" spans="5:48" ht="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row>
    <row r="346" spans="5:48" ht="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row>
    <row r="347" spans="5:48" ht="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row>
    <row r="348" spans="5:48" ht="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row>
    <row r="349" spans="5:48" ht="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row>
    <row r="350" spans="5:48" ht="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row>
    <row r="351" spans="5:48" ht="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row>
    <row r="352" spans="5:48" ht="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row>
    <row r="353" spans="5:48" ht="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row>
    <row r="354" spans="5:48" ht="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row>
    <row r="355" spans="5:48" ht="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row>
    <row r="356" spans="5:48" ht="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row>
    <row r="357" spans="5:48" ht="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row>
    <row r="358" spans="5:48" ht="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row>
    <row r="359" spans="5:48" ht="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row>
    <row r="360" spans="5:48" ht="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row>
    <row r="361" spans="5:48" ht="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row>
    <row r="362" spans="5:48" ht="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row>
    <row r="363" spans="5:48" ht="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row>
    <row r="364" spans="5:48" ht="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row>
    <row r="365" spans="5:48" ht="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row>
    <row r="366" spans="5:48" ht="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row>
    <row r="367" spans="5:48" ht="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row>
    <row r="368" spans="5:48" ht="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row>
    <row r="369" spans="5:48" ht="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row>
    <row r="370" spans="5:48" ht="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row>
    <row r="371" spans="5:48" ht="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row>
    <row r="372" spans="5:48" ht="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row>
    <row r="373" spans="5:48" ht="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row>
    <row r="374" spans="5:48" ht="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row>
    <row r="375" spans="5:48" ht="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row>
    <row r="376" spans="5:48" ht="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row>
    <row r="377" spans="5:48" ht="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row>
    <row r="378" spans="5:48" ht="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row>
    <row r="379" spans="5:48" ht="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row>
    <row r="380" spans="5:48" ht="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row>
    <row r="381" spans="5:48" ht="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row>
    <row r="382" spans="5:48" ht="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row>
    <row r="383" spans="5:48" ht="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row>
    <row r="384" spans="5:48" ht="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row>
    <row r="385" spans="5:48" ht="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row>
    <row r="386" spans="5:48" ht="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row>
    <row r="387" spans="5:48" ht="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row>
    <row r="388" spans="5:48" ht="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row>
    <row r="389" spans="5:48" ht="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row>
    <row r="390" spans="5:48" ht="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row>
    <row r="391" spans="5:48" ht="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row>
    <row r="392" spans="5:48" ht="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row>
    <row r="393" spans="5:48" ht="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row>
    <row r="394" spans="5:48" ht="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row>
    <row r="395" spans="5:48" ht="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row>
    <row r="396" spans="5:48" ht="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row>
    <row r="397" spans="5:48" ht="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row>
    <row r="398" spans="5:48" ht="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row>
    <row r="399" spans="5:48" ht="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row>
    <row r="400" spans="5:48" ht="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row>
    <row r="401" spans="5:48" ht="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row>
    <row r="402" spans="5:48" ht="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row>
    <row r="403" spans="5:48" ht="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row>
    <row r="404" spans="5:48" ht="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row>
    <row r="405" spans="5:48" ht="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row>
    <row r="406" spans="5:48" ht="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row>
    <row r="407" spans="5:48" ht="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row>
    <row r="408" spans="5:48" ht="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row>
    <row r="409" spans="5:48" ht="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row>
    <row r="410" spans="5:48" ht="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row>
    <row r="411" spans="5:48" ht="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row>
    <row r="412" spans="5:48" ht="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row>
    <row r="413" spans="5:48" ht="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row>
    <row r="414" spans="5:48" ht="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row>
    <row r="415" spans="5:48" ht="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row>
    <row r="416" spans="5:48" ht="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row>
    <row r="417" spans="5:48" ht="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row>
    <row r="418" spans="5:48" ht="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row>
    <row r="419" spans="5:48" ht="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row>
    <row r="420" spans="5:48" ht="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row>
    <row r="421" spans="5:48" ht="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row>
    <row r="422" spans="5:48" ht="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row>
    <row r="423" spans="5:48" ht="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row>
    <row r="424" spans="5:48" ht="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row>
    <row r="425" spans="5:48" ht="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row>
    <row r="426" spans="5:48" ht="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row>
    <row r="427" spans="5:48" ht="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row>
    <row r="428" spans="5:48" ht="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row>
    <row r="429" spans="5:48" ht="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row>
    <row r="430" spans="5:48" ht="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row>
    <row r="431" spans="5:48" ht="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row>
    <row r="432" spans="5:48" ht="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row>
    <row r="433" spans="5:48" ht="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row>
    <row r="434" spans="5:48" ht="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row>
    <row r="435" spans="5:48" ht="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row>
    <row r="436" spans="5:48" ht="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row>
    <row r="437" spans="5:48" ht="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row>
    <row r="438" spans="5:48" ht="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row>
    <row r="439" spans="5:48" ht="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row>
    <row r="440" spans="5:48" ht="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row>
    <row r="441" spans="5:48" ht="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row>
    <row r="442" spans="5:48" ht="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row>
    <row r="443" spans="5:48" ht="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row>
    <row r="444" spans="5:48" ht="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row>
    <row r="445" spans="5:48" ht="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row>
    <row r="446" spans="5:48" ht="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row>
    <row r="447" spans="5:48" ht="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row>
    <row r="448" spans="5:48" ht="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row>
    <row r="449" spans="5:48" ht="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row>
    <row r="450" spans="5:48" ht="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row>
    <row r="451" spans="5:48" ht="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row>
    <row r="452" spans="5:48" ht="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row>
    <row r="453" spans="5:48" ht="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row>
    <row r="454" spans="5:48" ht="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row>
    <row r="455" spans="5:48" ht="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row>
    <row r="456" spans="5:48" ht="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row>
    <row r="457" spans="5:48" ht="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row>
    <row r="458" spans="5:48" ht="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row>
    <row r="459" spans="5:48" ht="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row>
    <row r="460" spans="5:48" ht="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row>
    <row r="461" spans="5:48" ht="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row>
    <row r="462" spans="5:48" ht="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row>
    <row r="463" spans="5:48" ht="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row>
    <row r="464" spans="5:48" ht="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row>
    <row r="465" spans="5:48" ht="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row>
    <row r="466" spans="5:48" ht="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row>
    <row r="467" spans="5:48" ht="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row>
    <row r="468" spans="5:48" ht="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row>
    <row r="469" spans="5:48" ht="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row>
    <row r="470" spans="5:48" ht="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row>
    <row r="471" spans="5:48" ht="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row>
    <row r="472" spans="5:48" ht="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row>
    <row r="473" spans="5:48" ht="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row>
    <row r="474" spans="5:48" ht="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row>
    <row r="475" spans="5:48" ht="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row>
    <row r="476" spans="5:48" ht="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row>
    <row r="477" spans="5:48" ht="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row>
    <row r="478" spans="5:48" ht="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row>
    <row r="479" spans="5:48" ht="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row>
    <row r="480" spans="5:48" ht="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row>
    <row r="481" spans="5:48" ht="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row>
    <row r="482" spans="5:48" ht="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row>
    <row r="483" spans="5:48" ht="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row>
    <row r="484" spans="5:48" ht="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row>
    <row r="485" spans="5:48" ht="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row>
    <row r="486" spans="5:48" ht="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row>
    <row r="487" spans="5:48" ht="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row>
    <row r="488" spans="5:48" ht="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row>
    <row r="489" spans="5:48" ht="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row>
    <row r="490" spans="5:48" ht="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row>
    <row r="491" spans="5:48" ht="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row>
    <row r="492" spans="5:48" ht="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row>
    <row r="493" spans="5:48" ht="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row>
    <row r="494" spans="5:48" ht="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row>
    <row r="495" spans="5:48" ht="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row>
    <row r="496" spans="5:48" ht="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row>
    <row r="497" spans="5:48" ht="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row>
    <row r="498" spans="5:48" ht="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row>
    <row r="499" spans="5:48" ht="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row>
    <row r="500" spans="5:48" ht="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row>
    <row r="501" spans="5:48" ht="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row>
    <row r="502" spans="5:48" ht="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row>
    <row r="503" spans="5:48" ht="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row>
    <row r="504" spans="5:48" ht="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row>
    <row r="505" spans="5:48" ht="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row>
    <row r="506" spans="5:48" ht="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row>
    <row r="507" spans="5:48" ht="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row>
    <row r="508" spans="5:48" ht="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row>
    <row r="509" spans="5:48" ht="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row>
    <row r="510" spans="5:48" ht="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row>
    <row r="511" spans="5:48" ht="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row>
    <row r="512" spans="5:48" ht="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row>
    <row r="513" spans="5:48" ht="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row>
    <row r="514" spans="5:48" ht="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row>
    <row r="515" spans="5:48" ht="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row>
    <row r="516" spans="5:48" ht="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row>
    <row r="517" spans="5:48" ht="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row>
    <row r="518" spans="5:48" ht="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row>
    <row r="519" spans="5:48" ht="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row>
    <row r="520" spans="5:48" ht="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row>
    <row r="521" spans="5:48" ht="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row>
    <row r="522" spans="5:48" ht="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row>
    <row r="523" spans="5:48" ht="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row>
    <row r="524" spans="5:48" ht="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row>
    <row r="525" spans="5:48" ht="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row>
    <row r="526" spans="5:48" ht="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row>
    <row r="527" spans="5:48" ht="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row>
    <row r="528" spans="5:48" ht="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row>
    <row r="529" spans="5:48" ht="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row>
    <row r="530" spans="5:48" ht="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row>
    <row r="531" spans="5:48" ht="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row>
    <row r="532" spans="5:48" ht="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row>
    <row r="533" spans="5:48" ht="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row>
    <row r="534" spans="5:48" ht="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row>
    <row r="535" spans="5:48" ht="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row>
    <row r="536" spans="5:48" ht="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row>
    <row r="537" spans="5:48" ht="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row>
    <row r="538" spans="5:48" ht="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row>
    <row r="539" spans="5:48" ht="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row>
    <row r="540" spans="5:48" ht="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row>
    <row r="541" spans="5:48" ht="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row>
    <row r="542" spans="5:48" ht="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row>
    <row r="543" spans="5:48" ht="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row>
    <row r="544" spans="5:48" ht="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row>
    <row r="545" spans="5:48" ht="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row>
    <row r="546" spans="5:48" ht="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row>
    <row r="547" spans="5:48" ht="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row>
    <row r="548" spans="5:48" ht="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row>
    <row r="549" spans="5:48" ht="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row>
    <row r="550" spans="5:48" ht="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row>
    <row r="551" spans="5:48" ht="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row>
    <row r="552" spans="5:48" ht="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row>
    <row r="553" spans="5:48" ht="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row>
    <row r="554" spans="5:48" ht="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row>
    <row r="555" spans="5:48" ht="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row>
    <row r="556" spans="5:48" ht="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row>
    <row r="557" spans="5:48" ht="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row>
    <row r="558" spans="5:48" ht="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row>
    <row r="559" spans="5:48" ht="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row>
    <row r="560" spans="5:48" ht="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row>
    <row r="561" spans="5:48" ht="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row>
    <row r="562" spans="5:48" ht="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row>
    <row r="563" spans="5:48" ht="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row>
    <row r="564" spans="5:48" ht="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row>
    <row r="565" spans="5:48" ht="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row>
    <row r="566" spans="5:48" ht="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row>
    <row r="567" spans="5:48" ht="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row>
    <row r="568" spans="5:48" ht="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row>
    <row r="569" spans="5:48" ht="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row>
    <row r="570" spans="5:48" ht="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row>
    <row r="571" spans="5:48" ht="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row>
    <row r="572" spans="5:48" ht="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row>
    <row r="573" spans="5:48" ht="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row>
    <row r="574" spans="5:48" ht="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row>
    <row r="575" spans="5:48" ht="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row>
    <row r="576" spans="5:48" ht="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row>
    <row r="577" spans="5:48" ht="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row>
    <row r="578" spans="5:48" ht="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row>
    <row r="579" spans="5:48" ht="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row>
    <row r="580" spans="5:48" ht="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row>
    <row r="581" spans="5:48" ht="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row>
    <row r="582" spans="5:48" ht="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row>
    <row r="583" spans="5:48" ht="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row>
    <row r="584" spans="5:48" ht="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row>
    <row r="585" spans="5:48" ht="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row>
    <row r="586" spans="5:48" ht="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row>
    <row r="587" spans="5:48" ht="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row>
    <row r="588" spans="5:48" ht="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row>
    <row r="589" spans="5:48" ht="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row>
    <row r="590" spans="5:48" ht="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row>
    <row r="591" spans="5:48" ht="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row>
    <row r="592" spans="5:48" ht="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row>
    <row r="593" spans="5:48" ht="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row>
    <row r="594" spans="5:48" ht="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row>
    <row r="595" spans="5:48" ht="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row>
    <row r="596" spans="5:48" ht="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row>
    <row r="597" spans="5:48" ht="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row>
    <row r="598" spans="5:48" ht="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row>
    <row r="599" spans="5:48" ht="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row>
    <row r="600" spans="5:48" ht="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row>
    <row r="601" spans="5:48" ht="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row>
    <row r="602" spans="5:48" ht="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row>
    <row r="603" spans="5:48" ht="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row>
    <row r="604" spans="5:48" ht="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row>
    <row r="605" spans="5:48" ht="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row>
    <row r="606" spans="5:48" ht="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row>
    <row r="607" spans="5:48" ht="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row>
    <row r="608" spans="5:48" ht="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row>
    <row r="609" spans="5:48" ht="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row>
    <row r="610" spans="5:48" ht="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row>
    <row r="611" spans="5:48" ht="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row>
    <row r="612" spans="5:48" ht="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row>
    <row r="613" spans="5:48" ht="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row>
    <row r="614" spans="5:48" ht="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row>
    <row r="615" spans="5:48" ht="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row>
    <row r="616" spans="5:48" ht="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row>
    <row r="617" spans="5:48" ht="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row>
    <row r="618" spans="5:48" ht="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row>
    <row r="619" spans="5:48" ht="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row>
    <row r="620" spans="5:48" ht="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row>
    <row r="621" spans="5:48" ht="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row>
    <row r="622" spans="5:48" ht="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row>
    <row r="623" spans="5:48" ht="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row>
    <row r="624" spans="5:48" ht="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row>
    <row r="625" spans="5:48" ht="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row>
    <row r="626" spans="5:48" ht="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row>
    <row r="627" spans="5:48" ht="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row>
    <row r="628" spans="5:48" ht="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row>
    <row r="629" spans="5:48" ht="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row>
    <row r="630" spans="5:48" ht="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row>
    <row r="631" spans="5:48" ht="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row>
    <row r="632" spans="5:48" ht="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row>
    <row r="633" spans="5:48" ht="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row>
    <row r="634" spans="5:48" ht="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row>
    <row r="635" spans="5:48" ht="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row>
    <row r="636" spans="5:48" ht="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row>
    <row r="637" spans="5:48" ht="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row>
    <row r="638" spans="5:48" ht="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row>
    <row r="639" spans="5:48" ht="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row>
    <row r="640" spans="5:48" ht="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row>
    <row r="641" spans="5:48" ht="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row>
    <row r="642" spans="5:48" ht="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row>
    <row r="643" spans="5:48" ht="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row>
    <row r="644" spans="5:48" ht="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row>
    <row r="645" spans="5:48" ht="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row>
    <row r="646" spans="5:48" ht="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row>
    <row r="647" spans="5:48" ht="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row>
    <row r="648" spans="5:48" ht="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row>
    <row r="649" spans="5:48" ht="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row>
    <row r="650" spans="5:48" ht="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row>
    <row r="651" spans="5:48" ht="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row>
    <row r="652" spans="5:48" ht="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row>
    <row r="653" spans="5:48" ht="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row>
    <row r="654" spans="5:48" ht="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row>
    <row r="655" spans="5:48" ht="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row>
    <row r="656" spans="5:48" ht="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row>
    <row r="657" spans="5:48" ht="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row>
    <row r="658" spans="5:48" ht="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row>
    <row r="659" spans="5:48" ht="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row>
    <row r="660" spans="5:48" ht="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row>
    <row r="661" spans="5:48" ht="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row>
    <row r="662" spans="5:48" ht="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row>
    <row r="663" spans="5:48" ht="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row>
    <row r="664" spans="5:48" ht="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row>
    <row r="665" spans="5:48" ht="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row>
    <row r="666" spans="5:48" ht="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row>
    <row r="667" spans="5:48" ht="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row>
    <row r="668" spans="5:48" ht="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row>
    <row r="669" spans="5:48" ht="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row>
    <row r="670" spans="5:48" ht="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row>
    <row r="671" spans="5:48" ht="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row>
    <row r="672" spans="5:48" ht="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row>
    <row r="673" spans="5:48" ht="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row>
    <row r="674" spans="5:48" ht="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row>
    <row r="675" spans="5:48" ht="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row>
    <row r="676" spans="5:48" ht="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row>
    <row r="677" spans="5:48" ht="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row>
    <row r="678" spans="5:48" ht="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row>
    <row r="679" spans="5:48" ht="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row>
    <row r="680" spans="5:48" ht="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row>
    <row r="681" spans="5:48" ht="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row>
    <row r="682" spans="5:48" ht="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row>
    <row r="683" spans="5:48" ht="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row>
    <row r="684" spans="5:48" ht="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row>
    <row r="685" spans="5:48" ht="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row>
    <row r="686" spans="5:48" ht="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row>
    <row r="687" spans="5:48" ht="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row>
    <row r="688" spans="5:48" ht="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row>
    <row r="689" spans="5:48" ht="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row>
    <row r="690" spans="5:48" ht="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row>
    <row r="691" spans="5:48" ht="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row>
    <row r="692" spans="5:48" ht="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row>
    <row r="693" spans="5:48" ht="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row>
    <row r="694" spans="5:48" ht="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row>
    <row r="695" spans="5:48" ht="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row>
    <row r="696" spans="5:48" ht="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row>
    <row r="697" spans="5:48" ht="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row>
    <row r="698" spans="5:48" ht="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row>
    <row r="699" spans="5:48" ht="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row>
    <row r="700" spans="5:48" ht="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row>
    <row r="701" spans="5:48" ht="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row>
    <row r="702" spans="5:48" ht="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row>
    <row r="703" spans="5:48" ht="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row>
    <row r="704" spans="5:48" ht="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row>
    <row r="705" spans="5:48" ht="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row>
    <row r="706" spans="5:48" ht="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row>
    <row r="707" spans="5:48" ht="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row>
    <row r="708" spans="5:48" ht="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row>
    <row r="709" spans="5:48" ht="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row>
    <row r="710" spans="5:48" ht="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row>
    <row r="711" spans="5:48" ht="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row>
    <row r="712" spans="5:48" ht="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row>
    <row r="713" spans="5:48" ht="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row>
    <row r="714" spans="5:48" ht="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row>
    <row r="715" spans="5:48" ht="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row>
    <row r="716" spans="5:48" ht="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row>
    <row r="717" spans="5:48" ht="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row>
    <row r="718" spans="5:48" ht="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row>
    <row r="719" spans="5:48" ht="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row>
    <row r="720" spans="5:48" ht="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row>
    <row r="721" spans="5:48" ht="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row>
    <row r="722" spans="5:48" ht="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row>
    <row r="723" spans="5:48" ht="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row>
    <row r="724" spans="5:48" ht="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row>
    <row r="725" spans="5:48" ht="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row>
    <row r="726" spans="5:48" ht="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row>
    <row r="727" spans="5:48" ht="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row>
    <row r="728" spans="5:48" ht="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row>
    <row r="729" spans="5:48" ht="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row>
    <row r="730" spans="5:48" ht="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row>
    <row r="731" spans="5:48" ht="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row>
    <row r="732" spans="5:48" ht="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row>
    <row r="733" spans="5:48" ht="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row>
    <row r="734" spans="5:48" ht="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row>
    <row r="735" spans="5:48" ht="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row>
    <row r="736" spans="5:48" ht="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row>
    <row r="737" spans="5:48" ht="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row>
    <row r="738" spans="5:48" ht="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row>
    <row r="739" spans="5:48" ht="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row>
    <row r="740" spans="5:48" ht="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row>
    <row r="741" spans="5:48" ht="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row>
    <row r="742" spans="5:48" ht="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row>
    <row r="743" spans="5:48" ht="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row>
    <row r="744" spans="5:48" ht="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row>
    <row r="745" spans="5:48" ht="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row>
    <row r="746" spans="5:48" ht="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row>
    <row r="747" spans="5:48" ht="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row>
    <row r="748" spans="5:48" ht="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row>
    <row r="749" spans="5:48" ht="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row>
    <row r="750" spans="5:48" ht="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row>
    <row r="751" spans="5:48" ht="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row>
    <row r="752" spans="5:48" ht="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row>
    <row r="753" spans="5:48" ht="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row>
    <row r="754" spans="5:48" ht="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row>
    <row r="755" spans="5:48" ht="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row>
    <row r="756" spans="5:48" ht="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row>
    <row r="757" spans="5:48" ht="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row>
    <row r="758" spans="5:48" ht="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row>
    <row r="759" spans="5:48" ht="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row>
    <row r="760" spans="5:48" ht="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row>
    <row r="761" spans="5:48" ht="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row>
    <row r="762" spans="5:48" ht="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row>
    <row r="763" spans="5:48" ht="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row>
    <row r="764" spans="5:48" ht="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row>
    <row r="765" spans="5:48" ht="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row>
    <row r="766" spans="5:48" ht="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row>
    <row r="767" spans="5:48" ht="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row>
    <row r="768" spans="5:48" ht="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row>
    <row r="769" spans="5:48" ht="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row>
    <row r="770" spans="5:48" ht="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row>
    <row r="771" spans="5:48" ht="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row>
    <row r="772" spans="5:48" ht="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row>
    <row r="773" spans="5:48" ht="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row>
    <row r="774" spans="5:48" ht="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row>
    <row r="775" spans="5:48" ht="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row>
    <row r="776" spans="5:48" ht="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row>
    <row r="777" spans="5:48" ht="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row>
    <row r="778" spans="5:48" ht="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row>
    <row r="779" spans="5:48" ht="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row>
    <row r="780" spans="5:48" ht="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row>
    <row r="781" spans="5:48" ht="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row>
    <row r="782" spans="5:48" ht="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row>
    <row r="783" spans="5:48" ht="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row>
    <row r="784" spans="5:48" ht="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row>
    <row r="785" spans="5:48" ht="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row>
    <row r="786" spans="5:48" ht="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row>
    <row r="787" spans="5:48" ht="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row>
    <row r="788" spans="5:48" ht="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row>
    <row r="789" spans="5:48" ht="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row>
    <row r="790" spans="5:48" ht="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row>
    <row r="791" spans="5:48" ht="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row>
    <row r="792" spans="5:48" ht="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row>
    <row r="793" spans="5:48" ht="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row>
    <row r="794" spans="5:48" ht="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row>
    <row r="795" spans="5:48" ht="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row>
    <row r="796" spans="5:48" ht="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row>
    <row r="797" spans="5:48" ht="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row>
    <row r="798" spans="5:48" ht="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row>
    <row r="799" spans="5:48" ht="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row>
    <row r="800" spans="5:48" ht="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row>
    <row r="801" spans="5:48" ht="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row>
    <row r="802" spans="5:48" ht="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row>
    <row r="803" spans="5:48" ht="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row>
    <row r="804" spans="5:48" ht="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row>
    <row r="805" spans="5:48" ht="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row>
    <row r="806" spans="5:48" ht="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row>
    <row r="807" spans="5:48" ht="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row>
    <row r="808" spans="5:48" ht="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row>
    <row r="809" spans="5:48" ht="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row>
    <row r="810" spans="5:48" ht="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row>
    <row r="811" spans="5:48" ht="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row>
    <row r="812" spans="5:48" ht="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row>
    <row r="813" spans="5:48" ht="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row>
    <row r="814" spans="5:48" ht="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row>
    <row r="815" spans="5:48" ht="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row>
    <row r="816" spans="5:48" ht="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row>
    <row r="817" spans="5:48" ht="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row>
    <row r="818" spans="5:48" ht="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row>
    <row r="819" spans="5:48" ht="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row>
    <row r="820" spans="5:48" ht="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row>
    <row r="821" spans="5:48" ht="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row>
    <row r="822" spans="5:48" ht="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row>
    <row r="823" spans="5:48" ht="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row>
    <row r="824" spans="5:48" ht="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row>
    <row r="825" spans="5:48" ht="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row>
    <row r="826" spans="5:48" ht="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row>
    <row r="827" spans="5:48" ht="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row>
    <row r="828" spans="5:48" ht="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row>
    <row r="829" spans="5:48" ht="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row>
    <row r="830" spans="5:48" ht="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row>
    <row r="831" spans="5:48" ht="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row>
    <row r="832" spans="5:48" ht="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row>
    <row r="833" spans="5:48" ht="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row>
    <row r="834" spans="5:48" ht="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row>
    <row r="835" spans="5:48" ht="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row>
    <row r="836" spans="5:48" ht="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row>
    <row r="837" spans="5:48" ht="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row>
    <row r="838" spans="5:48" ht="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row>
    <row r="839" spans="5:48" ht="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row>
    <row r="840" spans="5:48" ht="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row>
    <row r="841" spans="5:48" ht="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row>
    <row r="842" spans="5:48" ht="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row>
    <row r="843" spans="5:48" ht="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row>
    <row r="844" spans="5:48" ht="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row>
    <row r="845" spans="5:48" ht="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row>
    <row r="846" spans="5:48" ht="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row>
    <row r="847" spans="5:48" ht="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row>
    <row r="848" spans="5:48" ht="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row>
    <row r="849" spans="5:48" ht="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row>
    <row r="850" spans="5:48" ht="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row>
    <row r="851" spans="5:48" ht="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row>
    <row r="852" spans="5:48" ht="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row>
    <row r="853" spans="5:48" ht="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row>
    <row r="854" spans="5:48" ht="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row>
    <row r="855" spans="5:48" ht="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row>
    <row r="856" spans="5:48" ht="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row>
    <row r="857" spans="5:48" ht="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row>
    <row r="858" spans="5:48" ht="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row>
    <row r="859" spans="5:48" ht="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row>
    <row r="860" spans="5:48" ht="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row>
    <row r="861" spans="5:48" ht="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row>
    <row r="862" spans="5:48" ht="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row>
    <row r="863" spans="5:48" ht="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row>
    <row r="864" spans="5:48" ht="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row>
    <row r="865" spans="5:48" ht="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row>
    <row r="866" spans="5:48" ht="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row>
    <row r="867" spans="5:48" ht="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row>
    <row r="868" spans="5:48" ht="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row>
    <row r="869" spans="5:48" ht="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row>
    <row r="870" spans="5:48" ht="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row>
    <row r="871" spans="5:48" ht="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row>
    <row r="872" spans="5:48" ht="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row>
    <row r="873" spans="5:48" ht="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row>
    <row r="874" spans="5:48" ht="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row>
    <row r="875" spans="5:48" ht="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row>
    <row r="876" spans="5:48" ht="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row>
    <row r="877" spans="5:48" ht="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row>
    <row r="878" spans="5:48" ht="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row>
    <row r="879" spans="5:48" ht="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row>
    <row r="880" spans="5:48" ht="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row>
    <row r="881" spans="5:48" ht="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row>
    <row r="882" spans="5:48" ht="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row>
    <row r="883" spans="5:48" ht="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row>
    <row r="884" spans="5:48" ht="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row>
    <row r="885" spans="5:48" ht="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row>
    <row r="886" spans="5:48" ht="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row>
    <row r="887" spans="5:48" ht="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row>
    <row r="888" spans="5:48" ht="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row>
    <row r="889" spans="5:48" ht="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row>
    <row r="890" spans="5:48" ht="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row>
    <row r="891" spans="5:48" ht="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row>
    <row r="892" spans="5:48" ht="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row>
    <row r="893" spans="5:48" ht="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row>
    <row r="894" spans="5:48" ht="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row>
    <row r="895" spans="5:48" ht="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row>
    <row r="896" spans="5:48" ht="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row>
    <row r="897" spans="5:48" ht="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row>
    <row r="898" spans="5:48" ht="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row>
    <row r="899" spans="5:48" ht="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row>
    <row r="900" spans="5:48" ht="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row>
    <row r="901" spans="5:48" ht="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row>
    <row r="902" spans="5:48" ht="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row>
    <row r="903" spans="5:48" ht="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row>
    <row r="904" spans="5:48" ht="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row>
    <row r="905" spans="5:48" ht="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row>
    <row r="906" spans="5:48" ht="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row>
    <row r="907" spans="5:48" ht="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row>
    <row r="908" spans="5:48" ht="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row>
    <row r="909" spans="5:48" ht="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row>
    <row r="910" spans="5:48" ht="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row>
    <row r="911" spans="5:48" ht="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row>
    <row r="912" spans="5:48" ht="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row>
    <row r="913" spans="5:48" ht="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row>
    <row r="914" spans="5:48" ht="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row>
    <row r="915" spans="5:48" ht="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row>
    <row r="916" spans="5:48" ht="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row>
    <row r="917" spans="5:48" ht="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row>
    <row r="918" spans="5:48" ht="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row>
    <row r="919" spans="5:48" ht="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row>
    <row r="920" spans="5:48" ht="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row>
    <row r="921" spans="5:48" ht="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row>
    <row r="922" spans="5:48" ht="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row>
    <row r="923" spans="5:48" ht="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row>
    <row r="924" spans="5:48" ht="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row>
    <row r="925" spans="5:48" ht="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row>
    <row r="926" spans="5:48" ht="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row>
    <row r="927" spans="5:48" ht="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row>
    <row r="928" spans="5:48" ht="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row>
    <row r="929" spans="5:48" ht="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row>
    <row r="930" spans="5:48" ht="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row>
    <row r="931" spans="5:48" ht="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row>
    <row r="932" spans="5:48" ht="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row>
    <row r="933" spans="5:48" ht="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row>
    <row r="934" spans="5:48" ht="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row>
    <row r="935" spans="5:48" ht="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row>
    <row r="936" spans="5:48" ht="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row>
    <row r="937" spans="5:48" ht="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row>
    <row r="938" spans="5:48" ht="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row>
    <row r="939" spans="5:48" ht="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row>
    <row r="940" spans="5:48" ht="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row>
    <row r="941" spans="5:48" ht="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row>
    <row r="942" spans="5:48" ht="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row>
    <row r="943" spans="5:48" ht="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row>
    <row r="944" spans="5:48" ht="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row>
    <row r="945" spans="5:48" ht="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row>
    <row r="946" spans="5:48" ht="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row>
    <row r="947" spans="5:48" ht="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row>
    <row r="948" spans="5:48" ht="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row>
    <row r="949" spans="5:48" ht="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row>
    <row r="950" spans="5:48" ht="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row>
    <row r="951" spans="5:48" ht="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row>
    <row r="952" spans="5:48" ht="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row>
    <row r="953" spans="5:48" ht="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row>
    <row r="954" spans="5:48" ht="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row>
    <row r="955" spans="5:48" ht="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row>
    <row r="956" spans="5:48" ht="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row>
    <row r="957" spans="5:48" ht="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row>
    <row r="958" spans="5:48" ht="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row>
    <row r="959" spans="5:48" ht="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row>
    <row r="960" spans="5:48" ht="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row>
    <row r="961" spans="5:48" ht="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row>
    <row r="962" spans="5:48" ht="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row>
    <row r="963" spans="5:48" ht="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row>
    <row r="964" spans="5:48" ht="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row>
    <row r="965" spans="5:48" ht="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row>
    <row r="966" spans="5:48" ht="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row>
    <row r="967" spans="5:48" ht="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row>
    <row r="968" spans="5:48" ht="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row>
    <row r="969" spans="5:48" ht="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row>
    <row r="970" spans="5:48" ht="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row>
    <row r="971" spans="5:48" ht="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row>
    <row r="972" spans="5:48" ht="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row>
    <row r="973" spans="5:48" ht="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row>
    <row r="974" spans="5:48" ht="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row>
    <row r="975" spans="5:48" ht="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row>
    <row r="976" spans="5:48" ht="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row>
    <row r="977" spans="5:48" ht="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row>
    <row r="978" spans="5:48" ht="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row>
    <row r="979" spans="5:48" ht="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row>
    <row r="980" spans="5:48" ht="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row>
    <row r="981" spans="5:48" ht="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row>
    <row r="982" spans="5:48" ht="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row>
    <row r="983" spans="5:48" ht="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row>
    <row r="984" spans="5:48" ht="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row>
    <row r="985" spans="5:48" ht="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row>
    <row r="986" spans="5:48" ht="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row>
    <row r="987" spans="5:48" ht="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row>
    <row r="988" spans="5:48" ht="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row>
    <row r="989" spans="5:48" ht="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row>
    <row r="990" spans="5:48" ht="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row>
    <row r="991" spans="5:48" ht="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row>
    <row r="992" spans="5:48" ht="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row>
    <row r="993" spans="5:48" ht="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row>
    <row r="994" spans="5:48" ht="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row>
    <row r="995" spans="5:48" ht="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row>
    <row r="996" spans="5:48" ht="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row>
    <row r="997" spans="5:48" ht="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row>
    <row r="998" spans="5:48" ht="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row>
    <row r="999" spans="5:48" ht="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row>
    <row r="1000" spans="5:48" ht="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row>
    <row r="1001" spans="5:48" ht="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row>
    <row r="1002" spans="5:48" ht="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row>
    <row r="1003" spans="5:48" ht="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row>
    <row r="1004" spans="5:48" ht="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row>
  </sheetData>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R22"/>
  <sheetViews>
    <sheetView zoomScale="107" zoomScaleNormal="115" workbookViewId="0">
      <selection activeCell="C18" sqref="C18"/>
    </sheetView>
  </sheetViews>
  <sheetFormatPr baseColWidth="10" defaultColWidth="14.5" defaultRowHeight="15.75" customHeight="1"/>
  <cols>
    <col min="1" max="2" width="7.5" customWidth="1"/>
    <col min="3" max="3" width="32.83203125" customWidth="1"/>
    <col min="5" max="5" width="10.83203125" style="59" customWidth="1"/>
    <col min="6" max="6" width="12.1640625" customWidth="1"/>
    <col min="9" max="11" width="6" customWidth="1"/>
    <col min="12" max="12" width="7" customWidth="1"/>
    <col min="13" max="13" width="6.5" customWidth="1"/>
    <col min="14" max="14" width="5.5" customWidth="1"/>
    <col min="15" max="17" width="6" customWidth="1"/>
    <col min="18" max="18" width="6.5" customWidth="1"/>
  </cols>
  <sheetData>
    <row r="2" spans="1:18" ht="92" customHeight="1" thickBot="1">
      <c r="B2" s="97" t="s">
        <v>173</v>
      </c>
      <c r="C2" s="88" t="s">
        <v>158</v>
      </c>
      <c r="I2" s="33"/>
      <c r="J2" s="33"/>
      <c r="K2" s="33"/>
      <c r="L2" s="33"/>
      <c r="M2" s="33"/>
      <c r="N2" s="33"/>
      <c r="O2" s="33"/>
      <c r="P2" s="33"/>
      <c r="Q2" s="33"/>
    </row>
    <row r="3" spans="1:18" ht="15.75" customHeight="1">
      <c r="D3" s="148" t="s">
        <v>176</v>
      </c>
      <c r="E3" s="121"/>
      <c r="F3" s="122"/>
      <c r="H3" s="19" t="s">
        <v>156</v>
      </c>
      <c r="I3" s="20" t="s">
        <v>109</v>
      </c>
      <c r="J3" s="20" t="s">
        <v>110</v>
      </c>
      <c r="K3" s="20" t="s">
        <v>111</v>
      </c>
      <c r="L3" s="117" t="s">
        <v>107</v>
      </c>
      <c r="M3" s="110"/>
      <c r="N3" s="110"/>
      <c r="O3" s="110"/>
      <c r="P3" s="115" t="s">
        <v>112</v>
      </c>
      <c r="Q3" s="23" t="s">
        <v>113</v>
      </c>
      <c r="R3" s="23" t="s">
        <v>13</v>
      </c>
    </row>
    <row r="4" spans="1:18" ht="15.75" customHeight="1">
      <c r="B4" s="91"/>
      <c r="C4" s="87"/>
      <c r="D4" s="123"/>
      <c r="E4" s="124" t="s">
        <v>150</v>
      </c>
      <c r="F4" s="125" t="s">
        <v>151</v>
      </c>
      <c r="H4" s="19"/>
      <c r="I4" s="4"/>
      <c r="J4" s="4"/>
      <c r="K4" s="4"/>
      <c r="L4" s="118" t="s">
        <v>12</v>
      </c>
      <c r="M4" s="118" t="s">
        <v>98</v>
      </c>
      <c r="N4" s="116"/>
      <c r="O4" s="110"/>
      <c r="P4" s="116"/>
      <c r="Q4" s="4"/>
      <c r="R4" s="4"/>
    </row>
    <row r="5" spans="1:18" ht="15.75" customHeight="1">
      <c r="B5" s="91"/>
      <c r="C5" s="87"/>
      <c r="D5" s="123"/>
      <c r="E5" s="126"/>
      <c r="F5" s="127"/>
      <c r="L5" s="119" t="s">
        <v>14</v>
      </c>
      <c r="M5" s="119" t="s">
        <v>15</v>
      </c>
      <c r="N5" s="119" t="s">
        <v>127</v>
      </c>
      <c r="O5" s="110"/>
      <c r="P5" s="116"/>
    </row>
    <row r="6" spans="1:18" ht="15.75" customHeight="1">
      <c r="B6" s="91"/>
      <c r="C6" s="87"/>
      <c r="D6" s="128" t="s">
        <v>152</v>
      </c>
      <c r="E6" s="129">
        <v>0.5</v>
      </c>
      <c r="F6" s="130">
        <v>0.4</v>
      </c>
      <c r="I6" s="4"/>
      <c r="L6" s="120" t="s">
        <v>17</v>
      </c>
      <c r="M6" s="120" t="s">
        <v>18</v>
      </c>
      <c r="N6" s="120" t="s">
        <v>19</v>
      </c>
      <c r="O6" s="120" t="s">
        <v>126</v>
      </c>
      <c r="P6" s="116"/>
    </row>
    <row r="7" spans="1:18" ht="15.75" customHeight="1">
      <c r="B7" s="91"/>
      <c r="C7" s="87"/>
      <c r="D7" s="128" t="s">
        <v>153</v>
      </c>
      <c r="E7" s="129">
        <v>0.4</v>
      </c>
      <c r="F7" s="130">
        <v>0.35</v>
      </c>
    </row>
    <row r="8" spans="1:18" ht="15.75" customHeight="1">
      <c r="A8" s="36"/>
      <c r="B8" s="91"/>
      <c r="C8" s="87"/>
      <c r="D8" s="128" t="s">
        <v>154</v>
      </c>
      <c r="E8" s="129">
        <v>0.05</v>
      </c>
      <c r="F8" s="130">
        <v>0.15</v>
      </c>
    </row>
    <row r="9" spans="1:18" ht="15.75" customHeight="1">
      <c r="A9" s="36"/>
      <c r="B9" s="91"/>
      <c r="C9" s="87"/>
      <c r="D9" s="128" t="s">
        <v>155</v>
      </c>
      <c r="E9" s="129">
        <v>0.05</v>
      </c>
      <c r="F9" s="130">
        <v>0.1</v>
      </c>
    </row>
    <row r="10" spans="1:18" ht="15.75" customHeight="1">
      <c r="A10" s="36"/>
      <c r="B10" s="91"/>
      <c r="C10" s="87"/>
      <c r="D10" s="123"/>
      <c r="E10" s="126"/>
      <c r="F10" s="127"/>
      <c r="H10" s="19" t="s">
        <v>157</v>
      </c>
      <c r="I10" s="20" t="s">
        <v>109</v>
      </c>
      <c r="J10" s="20" t="s">
        <v>110</v>
      </c>
      <c r="K10" s="20" t="s">
        <v>111</v>
      </c>
      <c r="L10" s="117" t="s">
        <v>107</v>
      </c>
      <c r="M10" s="110"/>
      <c r="N10" s="115" t="s">
        <v>112</v>
      </c>
      <c r="O10" s="23" t="s">
        <v>113</v>
      </c>
      <c r="P10" s="23" t="s">
        <v>13</v>
      </c>
    </row>
    <row r="11" spans="1:18" ht="15.75" customHeight="1" thickBot="1">
      <c r="A11" s="36"/>
      <c r="B11" s="91"/>
      <c r="C11" s="87"/>
      <c r="D11" s="131"/>
      <c r="E11" s="132"/>
      <c r="F11" s="133"/>
      <c r="H11" s="19"/>
      <c r="I11" s="4"/>
      <c r="J11" s="4"/>
      <c r="K11" s="4"/>
      <c r="L11" s="118" t="s">
        <v>12</v>
      </c>
      <c r="M11" s="118" t="s">
        <v>98</v>
      </c>
      <c r="N11" s="116"/>
      <c r="O11" s="4"/>
      <c r="P11" s="4"/>
    </row>
    <row r="12" spans="1:18" ht="15.75" customHeight="1">
      <c r="A12" s="36"/>
      <c r="B12" s="91"/>
      <c r="C12" s="87"/>
      <c r="L12" s="119" t="s">
        <v>14</v>
      </c>
      <c r="M12" s="119" t="s">
        <v>15</v>
      </c>
      <c r="N12" s="116"/>
    </row>
    <row r="13" spans="1:18" ht="15.75" customHeight="1">
      <c r="A13" s="36"/>
      <c r="B13" s="91"/>
      <c r="C13" s="87"/>
      <c r="I13" s="4"/>
      <c r="L13" s="120" t="s">
        <v>17</v>
      </c>
      <c r="M13" s="120" t="s">
        <v>18</v>
      </c>
      <c r="N13" s="116"/>
    </row>
    <row r="14" spans="1:18" ht="15.75" customHeight="1">
      <c r="A14" s="36"/>
      <c r="B14" s="91"/>
      <c r="C14" s="87"/>
    </row>
    <row r="15" spans="1:18" ht="15.75" customHeight="1">
      <c r="A15" s="36"/>
      <c r="B15" s="91"/>
      <c r="C15" s="87"/>
    </row>
    <row r="16" spans="1:18" ht="1" customHeight="1">
      <c r="A16" s="36"/>
      <c r="B16" s="91"/>
      <c r="C16" s="87"/>
    </row>
    <row r="17" spans="1:7" ht="15" hidden="1" customHeight="1">
      <c r="A17" s="36"/>
      <c r="B17" s="91"/>
      <c r="C17" s="87"/>
    </row>
    <row r="18" spans="1:7" ht="110" customHeight="1">
      <c r="C18" s="134" t="s">
        <v>177</v>
      </c>
    </row>
    <row r="20" spans="1:7" ht="15" customHeight="1">
      <c r="C20" s="90"/>
    </row>
    <row r="21" spans="1:7" ht="15.75" customHeight="1">
      <c r="B21" s="91"/>
      <c r="C21" s="87"/>
      <c r="G21" s="110"/>
    </row>
    <row r="22" spans="1:7" ht="15.75" customHeight="1">
      <c r="B22" s="91"/>
      <c r="C22" s="87"/>
    </row>
  </sheetData>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92518-9BF1-4242-961A-77847F7846F6}">
  <sheetPr>
    <outlinePr summaryBelow="0" summaryRight="0"/>
    <pageSetUpPr fitToPage="1"/>
  </sheetPr>
  <dimension ref="A2:R37"/>
  <sheetViews>
    <sheetView topLeftCell="A4" zoomScale="140" zoomScaleNormal="140" workbookViewId="0">
      <selection activeCell="B41" sqref="B41"/>
    </sheetView>
  </sheetViews>
  <sheetFormatPr baseColWidth="10" defaultColWidth="14.5" defaultRowHeight="15.75" customHeight="1"/>
  <cols>
    <col min="1" max="2" width="7.5" style="163" customWidth="1"/>
    <col min="3" max="3" width="32.83203125" style="163" customWidth="1"/>
    <col min="4" max="4" width="14.5" style="163"/>
    <col min="5" max="5" width="12.33203125" style="166" bestFit="1" customWidth="1"/>
    <col min="6" max="6" width="13.33203125" style="163" customWidth="1"/>
    <col min="7" max="8" width="14.5" style="163"/>
    <col min="9" max="9" width="11.33203125" style="163" bestFit="1" customWidth="1"/>
    <col min="10" max="11" width="6" style="163" customWidth="1"/>
    <col min="12" max="12" width="7" style="163" customWidth="1"/>
    <col min="13" max="13" width="6.5" style="163" customWidth="1"/>
    <col min="14" max="14" width="5.5" style="163" customWidth="1"/>
    <col min="15" max="17" width="6" style="163" customWidth="1"/>
    <col min="18" max="18" width="6.5" style="163" customWidth="1"/>
    <col min="19" max="16384" width="14.5" style="163"/>
  </cols>
  <sheetData>
    <row r="2" spans="1:18" ht="92" customHeight="1" thickBot="1">
      <c r="B2" s="164" t="s">
        <v>173</v>
      </c>
      <c r="C2" s="165" t="s">
        <v>158</v>
      </c>
      <c r="I2" s="167"/>
      <c r="J2" s="167"/>
      <c r="K2" s="167"/>
      <c r="L2" s="167"/>
      <c r="M2" s="167"/>
      <c r="N2" s="167"/>
      <c r="O2" s="167"/>
      <c r="P2" s="167"/>
      <c r="Q2" s="167"/>
    </row>
    <row r="3" spans="1:18" ht="15.75" customHeight="1">
      <c r="D3" s="168" t="s">
        <v>176</v>
      </c>
      <c r="E3" s="169"/>
      <c r="F3" s="170"/>
      <c r="H3" s="171" t="s">
        <v>156</v>
      </c>
      <c r="I3" s="172" t="s">
        <v>109</v>
      </c>
      <c r="J3" s="172" t="s">
        <v>110</v>
      </c>
      <c r="K3" s="172" t="s">
        <v>111</v>
      </c>
      <c r="L3" s="173" t="s">
        <v>107</v>
      </c>
      <c r="P3" s="174" t="s">
        <v>112</v>
      </c>
      <c r="Q3" s="174" t="s">
        <v>113</v>
      </c>
      <c r="R3" s="174" t="s">
        <v>13</v>
      </c>
    </row>
    <row r="4" spans="1:18" ht="15.75" customHeight="1">
      <c r="B4" s="175"/>
      <c r="C4" s="176"/>
      <c r="D4" s="177"/>
      <c r="E4" s="178" t="s">
        <v>150</v>
      </c>
      <c r="F4" s="179" t="s">
        <v>151</v>
      </c>
      <c r="H4" s="171"/>
      <c r="I4" s="180"/>
      <c r="J4" s="180"/>
      <c r="K4" s="180"/>
      <c r="L4" s="181" t="s">
        <v>12</v>
      </c>
      <c r="M4" s="181" t="s">
        <v>98</v>
      </c>
      <c r="N4" s="180"/>
      <c r="P4" s="180"/>
      <c r="Q4" s="180"/>
      <c r="R4" s="180"/>
    </row>
    <row r="5" spans="1:18" ht="15.75" customHeight="1">
      <c r="B5" s="175"/>
      <c r="C5" s="176"/>
      <c r="D5" s="177"/>
      <c r="F5" s="182"/>
      <c r="L5" s="183" t="s">
        <v>14</v>
      </c>
      <c r="M5" s="183" t="s">
        <v>15</v>
      </c>
      <c r="N5" s="183" t="s">
        <v>127</v>
      </c>
      <c r="P5" s="180"/>
    </row>
    <row r="6" spans="1:18" ht="15.75" customHeight="1">
      <c r="B6" s="175"/>
      <c r="C6" s="176"/>
      <c r="D6" s="184" t="s">
        <v>152</v>
      </c>
      <c r="E6" s="185">
        <v>0.5</v>
      </c>
      <c r="F6" s="186">
        <v>0.4</v>
      </c>
      <c r="I6" s="180"/>
      <c r="L6" s="187" t="s">
        <v>17</v>
      </c>
      <c r="M6" s="187" t="s">
        <v>18</v>
      </c>
      <c r="N6" s="187" t="s">
        <v>19</v>
      </c>
      <c r="O6" s="187" t="s">
        <v>126</v>
      </c>
      <c r="P6" s="180"/>
    </row>
    <row r="7" spans="1:18" ht="15.75" customHeight="1">
      <c r="B7" s="175"/>
      <c r="C7" s="176"/>
      <c r="D7" s="184" t="s">
        <v>153</v>
      </c>
      <c r="E7" s="185">
        <v>0.4</v>
      </c>
      <c r="F7" s="186">
        <v>0.35</v>
      </c>
    </row>
    <row r="8" spans="1:18" ht="15.75" customHeight="1">
      <c r="A8" s="188"/>
      <c r="B8" s="175"/>
      <c r="C8" s="176"/>
      <c r="D8" s="184" t="s">
        <v>154</v>
      </c>
      <c r="E8" s="185">
        <v>0.05</v>
      </c>
      <c r="F8" s="186">
        <v>0.15</v>
      </c>
    </row>
    <row r="9" spans="1:18" ht="15.75" customHeight="1">
      <c r="A9" s="188"/>
      <c r="B9" s="175"/>
      <c r="C9" s="176"/>
      <c r="D9" s="184" t="s">
        <v>155</v>
      </c>
      <c r="E9" s="185">
        <v>0.05</v>
      </c>
      <c r="F9" s="186">
        <v>0.1</v>
      </c>
    </row>
    <row r="10" spans="1:18" ht="15.75" customHeight="1">
      <c r="A10" s="188"/>
      <c r="B10" s="175"/>
      <c r="C10" s="176"/>
      <c r="D10" s="177"/>
      <c r="F10" s="182"/>
      <c r="H10" s="171" t="s">
        <v>157</v>
      </c>
      <c r="I10" s="172" t="s">
        <v>109</v>
      </c>
      <c r="J10" s="172" t="s">
        <v>110</v>
      </c>
      <c r="K10" s="172" t="s">
        <v>111</v>
      </c>
      <c r="L10" s="173" t="s">
        <v>107</v>
      </c>
      <c r="N10" s="174" t="s">
        <v>112</v>
      </c>
      <c r="O10" s="174" t="s">
        <v>113</v>
      </c>
      <c r="P10" s="174" t="s">
        <v>13</v>
      </c>
    </row>
    <row r="11" spans="1:18" ht="15.75" customHeight="1" thickBot="1">
      <c r="A11" s="188"/>
      <c r="B11" s="175"/>
      <c r="C11" s="176"/>
      <c r="D11" s="189"/>
      <c r="E11" s="190"/>
      <c r="F11" s="191"/>
      <c r="H11" s="171"/>
      <c r="I11" s="180"/>
      <c r="J11" s="180"/>
      <c r="K11" s="180"/>
      <c r="L11" s="181" t="s">
        <v>12</v>
      </c>
      <c r="M11" s="181" t="s">
        <v>98</v>
      </c>
      <c r="N11" s="180"/>
      <c r="O11" s="180"/>
      <c r="P11" s="180"/>
    </row>
    <row r="12" spans="1:18" ht="15.75" customHeight="1">
      <c r="A12" s="188"/>
      <c r="B12" s="175"/>
      <c r="C12" s="176"/>
      <c r="L12" s="183" t="s">
        <v>14</v>
      </c>
      <c r="M12" s="183" t="s">
        <v>15</v>
      </c>
      <c r="N12" s="180"/>
    </row>
    <row r="13" spans="1:18" ht="15.75" customHeight="1">
      <c r="A13" s="188"/>
      <c r="B13" s="175"/>
      <c r="C13" s="176"/>
      <c r="I13" s="180"/>
      <c r="L13" s="187" t="s">
        <v>17</v>
      </c>
      <c r="M13" s="187" t="s">
        <v>18</v>
      </c>
      <c r="N13" s="180"/>
    </row>
    <row r="14" spans="1:18" ht="15.75" customHeight="1">
      <c r="A14" s="188"/>
      <c r="B14" s="175"/>
      <c r="C14" s="176"/>
    </row>
    <row r="15" spans="1:18" ht="15.75" customHeight="1">
      <c r="A15" s="188"/>
      <c r="B15" s="175"/>
      <c r="C15" s="176"/>
    </row>
    <row r="16" spans="1:18" ht="1" customHeight="1">
      <c r="A16" s="188"/>
      <c r="B16" s="175"/>
      <c r="C16" s="176"/>
    </row>
    <row r="17" spans="1:9" ht="15" hidden="1" customHeight="1">
      <c r="A17" s="188"/>
      <c r="B17" s="175"/>
      <c r="C17" s="176"/>
    </row>
    <row r="18" spans="1:9" ht="110" customHeight="1">
      <c r="C18" s="192" t="s">
        <v>177</v>
      </c>
    </row>
    <row r="19" spans="1:9" ht="15.75" customHeight="1">
      <c r="E19" s="166" t="s">
        <v>190</v>
      </c>
      <c r="F19" s="163" t="s">
        <v>191</v>
      </c>
    </row>
    <row r="20" spans="1:9" ht="15" customHeight="1"/>
    <row r="21" spans="1:9" ht="15.75" customHeight="1">
      <c r="B21" s="175"/>
      <c r="C21" s="176"/>
      <c r="F21" s="163" t="s">
        <v>192</v>
      </c>
      <c r="G21" s="163" t="s">
        <v>193</v>
      </c>
    </row>
    <row r="22" spans="1:9" ht="15.75" customHeight="1">
      <c r="B22" s="175"/>
      <c r="C22" s="176"/>
      <c r="E22" s="193" t="s">
        <v>152</v>
      </c>
      <c r="F22" s="163">
        <v>8</v>
      </c>
      <c r="G22" s="163">
        <v>8</v>
      </c>
    </row>
    <row r="23" spans="1:9" ht="15.75" customHeight="1">
      <c r="E23" s="193" t="s">
        <v>153</v>
      </c>
      <c r="F23" s="163">
        <v>7</v>
      </c>
      <c r="G23" s="163">
        <v>7</v>
      </c>
    </row>
    <row r="24" spans="1:9" ht="15.75" customHeight="1">
      <c r="E24" s="193" t="s">
        <v>154</v>
      </c>
      <c r="F24" s="163">
        <v>9</v>
      </c>
      <c r="G24" s="163">
        <v>8</v>
      </c>
    </row>
    <row r="25" spans="1:9" ht="15.75" customHeight="1">
      <c r="E25" s="193" t="s">
        <v>155</v>
      </c>
      <c r="F25" s="163">
        <v>10</v>
      </c>
      <c r="G25" s="163">
        <v>8</v>
      </c>
    </row>
    <row r="26" spans="1:9" ht="15.75" customHeight="1">
      <c r="I26" s="163" t="s">
        <v>200</v>
      </c>
    </row>
    <row r="27" spans="1:9" ht="15.75" customHeight="1">
      <c r="F27" s="166" t="s">
        <v>150</v>
      </c>
      <c r="G27" s="166" t="s">
        <v>151</v>
      </c>
      <c r="I27" s="163" t="s">
        <v>201</v>
      </c>
    </row>
    <row r="28" spans="1:9" ht="15.75" customHeight="1">
      <c r="E28" s="163" t="s">
        <v>194</v>
      </c>
      <c r="F28" s="163">
        <f>E6*F22+E7*F23+F24*E8+E9*F25</f>
        <v>7.7500000000000009</v>
      </c>
      <c r="G28" s="163">
        <f>F6*F22+F7*F23+F8*F24+F9*F25</f>
        <v>8</v>
      </c>
    </row>
    <row r="29" spans="1:9" ht="15.75" customHeight="1">
      <c r="E29" s="163" t="s">
        <v>195</v>
      </c>
      <c r="F29" s="163">
        <f>E6*G22+E7*G23+E8*G24+E9*G25</f>
        <v>7.6000000000000014</v>
      </c>
      <c r="G29" s="163">
        <f>F6*G22+F7*G23+F8*G24+F9*G25</f>
        <v>7.65</v>
      </c>
    </row>
    <row r="30" spans="1:9" ht="15.75" customHeight="1">
      <c r="D30" s="198" t="s">
        <v>196</v>
      </c>
      <c r="E30" s="198"/>
      <c r="F30" s="163">
        <f>F29/(F28*1/1.05)</f>
        <v>1.0296774193548388</v>
      </c>
      <c r="G30" s="163">
        <f>G29/(G28*(1/1.05))</f>
        <v>1.0040625000000001</v>
      </c>
      <c r="I30" s="163" t="s">
        <v>198</v>
      </c>
    </row>
    <row r="31" spans="1:9" ht="15.75" customHeight="1">
      <c r="D31" s="198" t="s">
        <v>197</v>
      </c>
      <c r="E31" s="198"/>
      <c r="F31" s="163">
        <f>(F28*(1/1.05))/F29</f>
        <v>0.97117794486215525</v>
      </c>
      <c r="G31" s="163">
        <f>(G28*(1/1.05))/G29</f>
        <v>0.99595393713040758</v>
      </c>
      <c r="I31" s="163" t="s">
        <v>199</v>
      </c>
    </row>
    <row r="33" spans="4:7" ht="15.75" customHeight="1">
      <c r="D33" s="163" t="s">
        <v>202</v>
      </c>
      <c r="F33" s="194"/>
      <c r="G33" s="194"/>
    </row>
    <row r="34" spans="4:7" ht="15.75" customHeight="1">
      <c r="D34" s="163" t="s">
        <v>203</v>
      </c>
      <c r="F34" s="194"/>
      <c r="G34" s="194"/>
    </row>
    <row r="35" spans="4:7" ht="15.75" customHeight="1">
      <c r="F35" s="194"/>
      <c r="G35" s="194"/>
    </row>
    <row r="36" spans="4:7" ht="15.75" customHeight="1">
      <c r="D36" s="163" t="s">
        <v>204</v>
      </c>
      <c r="E36" s="166" t="s">
        <v>207</v>
      </c>
      <c r="F36" s="194"/>
      <c r="G36" s="194"/>
    </row>
    <row r="37" spans="4:7" ht="15.75" customHeight="1">
      <c r="D37" s="163" t="s">
        <v>205</v>
      </c>
      <c r="E37" s="166" t="s">
        <v>206</v>
      </c>
    </row>
  </sheetData>
  <mergeCells count="2">
    <mergeCell ref="D30:E30"/>
    <mergeCell ref="D31:E31"/>
  </mergeCells>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67E9-F742-584B-A0D8-075F22010DCC}">
  <sheetPr>
    <outlinePr summaryBelow="0" summaryRight="0"/>
    <pageSetUpPr fitToPage="1"/>
  </sheetPr>
  <dimension ref="B2:R23"/>
  <sheetViews>
    <sheetView zoomScale="115" zoomScaleNormal="115" workbookViewId="0">
      <selection activeCell="H24" sqref="H23:H24"/>
    </sheetView>
  </sheetViews>
  <sheetFormatPr baseColWidth="10" defaultColWidth="14.5" defaultRowHeight="15.75" customHeight="1"/>
  <cols>
    <col min="1" max="2" width="7.5" customWidth="1"/>
    <col min="3" max="3" width="32.83203125" customWidth="1"/>
    <col min="5" max="5" width="10.83203125" style="59" customWidth="1"/>
    <col min="6" max="6" width="12.1640625" customWidth="1"/>
    <col min="9" max="11" width="6" customWidth="1"/>
    <col min="12" max="12" width="7" customWidth="1"/>
    <col min="13" max="13" width="6.5" customWidth="1"/>
    <col min="14" max="14" width="5.5" customWidth="1"/>
    <col min="15" max="17" width="6" customWidth="1"/>
    <col min="18" max="18" width="6.5" customWidth="1"/>
  </cols>
  <sheetData>
    <row r="2" spans="2:18" ht="15.75" customHeight="1">
      <c r="D2" s="110"/>
      <c r="E2" s="126"/>
      <c r="F2" s="110"/>
      <c r="H2" s="19"/>
      <c r="I2" s="20" t="s">
        <v>109</v>
      </c>
      <c r="J2" s="20" t="s">
        <v>110</v>
      </c>
      <c r="K2" s="20" t="s">
        <v>111</v>
      </c>
      <c r="L2" s="117" t="s">
        <v>107</v>
      </c>
      <c r="M2" s="110"/>
      <c r="N2" s="110"/>
      <c r="O2" s="110"/>
      <c r="P2" s="115" t="s">
        <v>112</v>
      </c>
      <c r="Q2" s="23" t="s">
        <v>113</v>
      </c>
      <c r="R2" s="23" t="s">
        <v>13</v>
      </c>
    </row>
    <row r="3" spans="2:18" ht="15.75" customHeight="1">
      <c r="B3" s="91"/>
      <c r="C3" s="87"/>
      <c r="D3" s="110"/>
      <c r="E3" s="124"/>
      <c r="F3" s="124"/>
      <c r="H3" s="19"/>
      <c r="I3" s="4"/>
      <c r="J3" s="4"/>
      <c r="K3" s="4"/>
      <c r="L3" s="118" t="s">
        <v>12</v>
      </c>
      <c r="M3" s="118" t="s">
        <v>98</v>
      </c>
      <c r="N3" s="116"/>
      <c r="O3" s="110"/>
      <c r="P3" s="116"/>
      <c r="Q3" s="4"/>
      <c r="R3" s="4"/>
    </row>
    <row r="4" spans="2:18" ht="15.75" customHeight="1">
      <c r="B4" s="91"/>
      <c r="C4" s="87"/>
      <c r="D4" s="110"/>
      <c r="E4" s="126"/>
      <c r="F4" s="110"/>
      <c r="L4" s="119" t="s">
        <v>14</v>
      </c>
      <c r="M4" s="119" t="s">
        <v>15</v>
      </c>
      <c r="N4" s="119" t="s">
        <v>127</v>
      </c>
      <c r="O4" s="110"/>
      <c r="P4" s="116"/>
    </row>
    <row r="5" spans="2:18" ht="15.75" customHeight="1">
      <c r="B5" s="91"/>
      <c r="C5" s="87"/>
      <c r="D5" s="136"/>
      <c r="E5" s="129"/>
      <c r="F5" s="129"/>
      <c r="I5" s="4"/>
      <c r="L5" s="120" t="s">
        <v>17</v>
      </c>
      <c r="M5" s="120" t="s">
        <v>18</v>
      </c>
      <c r="N5" s="120" t="s">
        <v>19</v>
      </c>
      <c r="O5" s="120" t="s">
        <v>126</v>
      </c>
      <c r="P5" s="116"/>
    </row>
    <row r="6" spans="2:18" ht="15.75" customHeight="1">
      <c r="D6" s="110"/>
      <c r="E6" s="126"/>
      <c r="F6" s="110"/>
    </row>
    <row r="7" spans="2:18" ht="15.75" customHeight="1">
      <c r="C7" s="90"/>
    </row>
    <row r="8" spans="2:18" ht="15.75" customHeight="1">
      <c r="B8" s="4" t="s">
        <v>174</v>
      </c>
      <c r="C8" s="34"/>
      <c r="F8" s="35"/>
    </row>
    <row r="9" spans="2:18" ht="15.75" customHeight="1">
      <c r="B9" s="135" t="s">
        <v>159</v>
      </c>
      <c r="C9" s="86"/>
      <c r="F9" s="35"/>
    </row>
    <row r="10" spans="2:18" ht="15.75" customHeight="1">
      <c r="C10" s="34" t="s">
        <v>104</v>
      </c>
      <c r="F10" s="100" t="s">
        <v>24</v>
      </c>
    </row>
    <row r="11" spans="2:18" ht="15.75" customHeight="1">
      <c r="B11" s="91" t="s">
        <v>25</v>
      </c>
      <c r="C11" s="87" t="s">
        <v>139</v>
      </c>
      <c r="G11" s="110"/>
    </row>
    <row r="12" spans="2:18" ht="15.75" customHeight="1">
      <c r="B12" s="91" t="s">
        <v>26</v>
      </c>
      <c r="C12" s="87" t="s">
        <v>142</v>
      </c>
      <c r="G12" s="110"/>
    </row>
    <row r="13" spans="2:18" ht="15.75" customHeight="1">
      <c r="B13" s="91" t="s">
        <v>27</v>
      </c>
      <c r="C13" s="87" t="s">
        <v>124</v>
      </c>
      <c r="G13" s="110"/>
    </row>
    <row r="14" spans="2:18" ht="15.75" customHeight="1">
      <c r="B14" s="91" t="s">
        <v>28</v>
      </c>
      <c r="C14" s="87" t="s">
        <v>143</v>
      </c>
      <c r="D14" s="37"/>
      <c r="G14" s="110"/>
    </row>
    <row r="15" spans="2:18" ht="15.75" customHeight="1">
      <c r="B15" s="91" t="s">
        <v>29</v>
      </c>
      <c r="C15" s="87" t="s">
        <v>125</v>
      </c>
      <c r="D15" s="37"/>
      <c r="G15" s="110"/>
    </row>
    <row r="16" spans="2:18" ht="15.75" customHeight="1">
      <c r="B16" s="91" t="s">
        <v>30</v>
      </c>
      <c r="C16" s="87" t="s">
        <v>144</v>
      </c>
      <c r="G16" s="110"/>
    </row>
    <row r="17" spans="2:7" ht="15.75" customHeight="1">
      <c r="B17" s="91" t="s">
        <v>31</v>
      </c>
      <c r="C17" s="87" t="s">
        <v>145</v>
      </c>
      <c r="D17" s="37"/>
      <c r="G17" s="110"/>
    </row>
    <row r="18" spans="2:7" ht="15.75" customHeight="1">
      <c r="B18" s="91" t="s">
        <v>32</v>
      </c>
      <c r="C18" s="87" t="s">
        <v>146</v>
      </c>
      <c r="G18" s="110"/>
    </row>
    <row r="19" spans="2:7" ht="15.75" customHeight="1">
      <c r="B19" s="91" t="s">
        <v>33</v>
      </c>
      <c r="C19" s="87" t="s">
        <v>147</v>
      </c>
      <c r="G19" s="110"/>
    </row>
    <row r="20" spans="2:7" ht="15.75" customHeight="1">
      <c r="B20" s="91" t="s">
        <v>34</v>
      </c>
      <c r="C20" s="87" t="s">
        <v>141</v>
      </c>
      <c r="D20" s="87"/>
      <c r="G20" s="110"/>
    </row>
    <row r="21" spans="2:7" ht="15.75" customHeight="1">
      <c r="B21" s="91" t="s">
        <v>35</v>
      </c>
      <c r="C21" s="87" t="s">
        <v>140</v>
      </c>
      <c r="G21" s="110"/>
    </row>
    <row r="22" spans="2:7" ht="15.75" customHeight="1">
      <c r="B22" s="91"/>
      <c r="C22" s="87"/>
      <c r="G22" s="110"/>
    </row>
    <row r="23" spans="2:7" ht="15.75" customHeight="1">
      <c r="B23" s="91"/>
      <c r="C23" s="87"/>
    </row>
  </sheetData>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C1738-C683-1148-99C2-2C150534CED1}">
  <sheetPr>
    <outlinePr summaryBelow="0" summaryRight="0"/>
    <pageSetUpPr fitToPage="1"/>
  </sheetPr>
  <dimension ref="B1:T24"/>
  <sheetViews>
    <sheetView zoomScale="115" zoomScaleNormal="115" workbookViewId="0">
      <selection activeCell="S23" sqref="S23"/>
    </sheetView>
  </sheetViews>
  <sheetFormatPr baseColWidth="10" defaultColWidth="14.5" defaultRowHeight="15.75" customHeight="1"/>
  <cols>
    <col min="1" max="2" width="7.5" customWidth="1"/>
    <col min="3" max="3" width="32.83203125" customWidth="1"/>
    <col min="5" max="5" width="10.83203125" style="59" customWidth="1"/>
    <col min="6" max="6" width="12.1640625" customWidth="1"/>
    <col min="11" max="13" width="6" customWidth="1"/>
    <col min="14" max="14" width="7" customWidth="1"/>
    <col min="15" max="15" width="6.5" customWidth="1"/>
    <col min="16" max="16" width="5.5" customWidth="1"/>
    <col min="17" max="19" width="6" customWidth="1"/>
    <col min="20" max="20" width="6.5" customWidth="1"/>
  </cols>
  <sheetData>
    <row r="1" spans="2:20" ht="15.75" customHeight="1" thickBot="1"/>
    <row r="2" spans="2:20" ht="15.75" customHeight="1">
      <c r="D2" s="139" t="s">
        <v>1</v>
      </c>
      <c r="E2" s="140" t="s">
        <v>2</v>
      </c>
      <c r="F2" s="140" t="s">
        <v>3</v>
      </c>
      <c r="G2" s="140" t="s">
        <v>4</v>
      </c>
      <c r="H2" s="141" t="s">
        <v>5</v>
      </c>
      <c r="I2" s="138"/>
      <c r="J2" s="138"/>
    </row>
    <row r="3" spans="2:20" ht="15.75" customHeight="1">
      <c r="D3" s="142" t="s">
        <v>9</v>
      </c>
      <c r="E3" s="143">
        <v>0.5</v>
      </c>
      <c r="F3" s="143">
        <v>64</v>
      </c>
      <c r="G3" s="143">
        <v>4</v>
      </c>
      <c r="H3" s="144">
        <v>2</v>
      </c>
      <c r="I3" s="13"/>
      <c r="J3" s="13" t="s">
        <v>167</v>
      </c>
      <c r="K3" s="20" t="s">
        <v>109</v>
      </c>
      <c r="L3" s="20" t="s">
        <v>110</v>
      </c>
      <c r="M3" s="20" t="s">
        <v>111</v>
      </c>
      <c r="N3" s="117" t="s">
        <v>107</v>
      </c>
      <c r="O3" s="110"/>
      <c r="P3" s="110"/>
      <c r="Q3" s="110"/>
      <c r="R3" s="115" t="s">
        <v>112</v>
      </c>
      <c r="S3" s="23" t="s">
        <v>113</v>
      </c>
      <c r="T3" s="23" t="s">
        <v>13</v>
      </c>
    </row>
    <row r="4" spans="2:20" ht="15.75" customHeight="1">
      <c r="B4" s="91"/>
      <c r="C4" s="87"/>
      <c r="D4" s="142" t="s">
        <v>10</v>
      </c>
      <c r="E4" s="143">
        <v>4</v>
      </c>
      <c r="F4" s="143">
        <v>64</v>
      </c>
      <c r="G4" s="143">
        <v>8</v>
      </c>
      <c r="H4" s="144">
        <v>6</v>
      </c>
      <c r="I4" s="13"/>
      <c r="J4" s="13"/>
      <c r="K4" s="4"/>
      <c r="L4" s="4"/>
      <c r="M4" s="4"/>
      <c r="N4" s="118" t="s">
        <v>12</v>
      </c>
      <c r="O4" s="118" t="s">
        <v>98</v>
      </c>
      <c r="P4" s="116"/>
      <c r="Q4" s="110"/>
      <c r="R4" s="116"/>
      <c r="S4" s="4"/>
      <c r="T4" s="4"/>
    </row>
    <row r="5" spans="2:20" ht="15.75" customHeight="1" thickBot="1">
      <c r="B5" s="91"/>
      <c r="C5" s="87"/>
      <c r="D5" s="145" t="s">
        <v>11</v>
      </c>
      <c r="E5" s="146">
        <v>8</v>
      </c>
      <c r="F5" s="146">
        <v>64</v>
      </c>
      <c r="G5" s="146">
        <v>8</v>
      </c>
      <c r="H5" s="147">
        <v>20</v>
      </c>
      <c r="I5" s="13"/>
      <c r="J5" s="13"/>
      <c r="N5" s="119" t="s">
        <v>14</v>
      </c>
      <c r="O5" s="119" t="s">
        <v>15</v>
      </c>
      <c r="P5" s="119" t="s">
        <v>127</v>
      </c>
      <c r="Q5" s="110"/>
      <c r="R5" s="116"/>
    </row>
    <row r="6" spans="2:20" ht="15.75" customHeight="1">
      <c r="B6" s="91"/>
      <c r="C6" s="87"/>
      <c r="E6" s="129"/>
      <c r="F6" s="129"/>
      <c r="H6" s="124" t="s">
        <v>168</v>
      </c>
      <c r="K6" s="4"/>
      <c r="N6" s="120" t="s">
        <v>17</v>
      </c>
      <c r="O6" s="120" t="s">
        <v>18</v>
      </c>
      <c r="P6" s="120" t="s">
        <v>19</v>
      </c>
      <c r="Q6" s="120" t="s">
        <v>126</v>
      </c>
      <c r="R6" s="116"/>
    </row>
    <row r="7" spans="2:20" ht="15.75" customHeight="1">
      <c r="D7" s="110"/>
      <c r="E7" s="126"/>
      <c r="F7" s="110"/>
    </row>
    <row r="8" spans="2:20" ht="15.75" customHeight="1">
      <c r="C8" s="90"/>
    </row>
    <row r="9" spans="2:20" ht="15.75" customHeight="1">
      <c r="C9" s="34"/>
      <c r="F9" s="35"/>
    </row>
    <row r="10" spans="2:20" ht="96" customHeight="1">
      <c r="B10" s="33" t="s">
        <v>164</v>
      </c>
      <c r="C10" s="86" t="s">
        <v>166</v>
      </c>
      <c r="D10" s="6" t="s">
        <v>169</v>
      </c>
      <c r="E10" s="137" t="s">
        <v>165</v>
      </c>
      <c r="F10" s="35"/>
    </row>
    <row r="11" spans="2:20" ht="15.75" customHeight="1">
      <c r="C11" s="34"/>
      <c r="F11" s="100"/>
    </row>
    <row r="12" spans="2:20" ht="15.75" customHeight="1">
      <c r="B12" s="91" t="s">
        <v>25</v>
      </c>
      <c r="C12" s="87" t="s">
        <v>139</v>
      </c>
      <c r="G12" s="110"/>
    </row>
    <row r="13" spans="2:20" ht="15.75" customHeight="1">
      <c r="B13" s="91" t="s">
        <v>26</v>
      </c>
      <c r="C13" s="87" t="s">
        <v>142</v>
      </c>
      <c r="G13" s="110"/>
    </row>
    <row r="14" spans="2:20" ht="15.75" customHeight="1">
      <c r="B14" s="91" t="s">
        <v>27</v>
      </c>
      <c r="C14" s="87" t="s">
        <v>124</v>
      </c>
      <c r="G14" s="110"/>
    </row>
    <row r="15" spans="2:20" ht="15.75" customHeight="1">
      <c r="B15" s="91" t="s">
        <v>28</v>
      </c>
      <c r="C15" s="87" t="s">
        <v>143</v>
      </c>
      <c r="D15" s="37"/>
      <c r="G15" s="110"/>
    </row>
    <row r="16" spans="2:20" ht="15.75" customHeight="1">
      <c r="B16" s="91" t="s">
        <v>29</v>
      </c>
      <c r="C16" s="87" t="s">
        <v>125</v>
      </c>
      <c r="D16" s="37"/>
      <c r="G16" s="110"/>
    </row>
    <row r="17" spans="2:7" ht="15.75" customHeight="1">
      <c r="B17" s="91" t="s">
        <v>30</v>
      </c>
      <c r="C17" s="87" t="s">
        <v>144</v>
      </c>
      <c r="G17" s="110"/>
    </row>
    <row r="18" spans="2:7" ht="15.75" customHeight="1">
      <c r="B18" s="91" t="s">
        <v>31</v>
      </c>
      <c r="C18" s="87" t="s">
        <v>145</v>
      </c>
      <c r="D18" s="37"/>
      <c r="G18" s="110"/>
    </row>
    <row r="19" spans="2:7" ht="15.75" customHeight="1">
      <c r="B19" s="91" t="s">
        <v>32</v>
      </c>
      <c r="C19" s="87" t="s">
        <v>146</v>
      </c>
      <c r="G19" s="110"/>
    </row>
    <row r="20" spans="2:7" ht="15.75" customHeight="1">
      <c r="B20" s="91" t="s">
        <v>33</v>
      </c>
      <c r="C20" s="87" t="s">
        <v>147</v>
      </c>
      <c r="G20" s="110"/>
    </row>
    <row r="21" spans="2:7" ht="15.75" customHeight="1">
      <c r="B21" s="91" t="s">
        <v>34</v>
      </c>
      <c r="C21" s="87" t="s">
        <v>141</v>
      </c>
      <c r="D21" s="87"/>
      <c r="G21" s="110"/>
    </row>
    <row r="22" spans="2:7" ht="15.75" customHeight="1">
      <c r="B22" s="91" t="s">
        <v>35</v>
      </c>
      <c r="C22" s="87" t="s">
        <v>140</v>
      </c>
      <c r="G22" s="110"/>
    </row>
    <row r="23" spans="2:7" ht="15.75" customHeight="1">
      <c r="B23" s="91"/>
      <c r="C23" s="87"/>
      <c r="G23" s="110"/>
    </row>
    <row r="24" spans="2:7" ht="15.75" customHeight="1">
      <c r="B24" s="91"/>
      <c r="C24" s="87"/>
    </row>
  </sheetData>
  <printOptions horizontalCentered="1" gridLines="1"/>
  <pageMargins left="0.7" right="0.7" top="0.75" bottom="0.75" header="0" footer="0"/>
  <pageSetup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5"/>
  <sheetViews>
    <sheetView topLeftCell="A2" zoomScale="160" zoomScaleNormal="160" workbookViewId="0">
      <selection activeCell="B7" sqref="B7"/>
    </sheetView>
  </sheetViews>
  <sheetFormatPr baseColWidth="10" defaultColWidth="14.5" defaultRowHeight="15.75" customHeight="1"/>
  <cols>
    <col min="2" max="2" width="70.6640625" customWidth="1"/>
  </cols>
  <sheetData>
    <row r="1" spans="1:7" ht="15.75" customHeight="1">
      <c r="A1" s="16"/>
    </row>
    <row r="2" spans="1:7" ht="15.75" customHeight="1">
      <c r="A2" s="3"/>
      <c r="B2" s="17"/>
    </row>
    <row r="3" spans="1:7" ht="142" customHeight="1">
      <c r="B3" s="32" t="s">
        <v>37</v>
      </c>
    </row>
    <row r="4" spans="1:7" ht="15.75" customHeight="1">
      <c r="B4" s="43"/>
    </row>
    <row r="5" spans="1:7" ht="137" customHeight="1">
      <c r="B5" s="86" t="s">
        <v>160</v>
      </c>
    </row>
    <row r="6" spans="1:7" ht="15.75" customHeight="1">
      <c r="B6" s="44"/>
    </row>
    <row r="7" spans="1:7" ht="15.75" customHeight="1">
      <c r="C7" s="45" t="s">
        <v>97</v>
      </c>
      <c r="D7" s="46" t="s">
        <v>105</v>
      </c>
    </row>
    <row r="8" spans="1:7" ht="15.75" customHeight="1">
      <c r="C8" s="47" t="s">
        <v>38</v>
      </c>
      <c r="D8" s="48" t="s">
        <v>39</v>
      </c>
    </row>
    <row r="9" spans="1:7" ht="15.75" customHeight="1">
      <c r="B9" s="44"/>
    </row>
    <row r="10" spans="1:7" ht="9" customHeight="1"/>
    <row r="11" spans="1:7" ht="15" hidden="1" customHeight="1">
      <c r="B11" s="17"/>
    </row>
    <row r="12" spans="1:7" ht="15.75" customHeight="1">
      <c r="B12" s="199" t="s">
        <v>161</v>
      </c>
      <c r="C12" s="7" t="s">
        <v>1</v>
      </c>
      <c r="D12" s="8" t="s">
        <v>2</v>
      </c>
      <c r="E12" s="8" t="s">
        <v>3</v>
      </c>
      <c r="F12" s="8" t="s">
        <v>4</v>
      </c>
      <c r="G12" s="9" t="s">
        <v>5</v>
      </c>
    </row>
    <row r="13" spans="1:7" ht="15.75" customHeight="1">
      <c r="B13" s="200"/>
      <c r="C13" s="4" t="s">
        <v>9</v>
      </c>
      <c r="D13" s="13">
        <v>0.5</v>
      </c>
      <c r="E13" s="13">
        <v>64</v>
      </c>
      <c r="F13" s="13">
        <v>4</v>
      </c>
      <c r="G13" s="13">
        <v>2</v>
      </c>
    </row>
    <row r="14" spans="1:7" ht="15.75" customHeight="1">
      <c r="B14" s="200"/>
      <c r="C14" s="4" t="s">
        <v>10</v>
      </c>
      <c r="D14" s="13">
        <v>4</v>
      </c>
      <c r="E14" s="13">
        <v>64</v>
      </c>
      <c r="F14" s="13">
        <v>8</v>
      </c>
      <c r="G14" s="13">
        <v>6</v>
      </c>
    </row>
    <row r="15" spans="1:7" ht="28" customHeight="1">
      <c r="B15" s="201"/>
      <c r="C15" s="4" t="s">
        <v>11</v>
      </c>
      <c r="D15" s="13">
        <v>8</v>
      </c>
      <c r="E15" s="13">
        <v>64</v>
      </c>
      <c r="F15" s="13">
        <v>8</v>
      </c>
      <c r="G15" s="13">
        <v>20</v>
      </c>
    </row>
  </sheetData>
  <mergeCells count="1">
    <mergeCell ref="B12:B15"/>
  </mergeCells>
  <printOptions horizontalCentered="1" gridLines="1"/>
  <pageMargins left="0.7" right="0.7" top="0.75" bottom="0.75" header="0" footer="0"/>
  <pageSetup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K31"/>
  <sheetViews>
    <sheetView tabSelected="1" topLeftCell="A2" zoomScale="150" zoomScaleNormal="150" workbookViewId="0">
      <selection activeCell="A18" sqref="A18:B19"/>
    </sheetView>
  </sheetViews>
  <sheetFormatPr baseColWidth="10" defaultColWidth="14.5" defaultRowHeight="15.75" customHeight="1"/>
  <cols>
    <col min="2" max="2" width="37.5" customWidth="1"/>
    <col min="3" max="4" width="11" customWidth="1"/>
    <col min="5" max="11" width="9" customWidth="1"/>
  </cols>
  <sheetData>
    <row r="1" spans="1:11" ht="13"/>
    <row r="2" spans="1:11" ht="48" customHeight="1">
      <c r="B2" s="6"/>
      <c r="C2" s="4"/>
    </row>
    <row r="3" spans="1:11" ht="48" customHeight="1">
      <c r="B3" s="86" t="s">
        <v>123</v>
      </c>
      <c r="C3" s="4"/>
    </row>
    <row r="5" spans="1:11" ht="13">
      <c r="A5" s="49" t="s">
        <v>40</v>
      </c>
      <c r="B5" s="49" t="s">
        <v>41</v>
      </c>
      <c r="C5" s="50"/>
      <c r="D5" s="51"/>
      <c r="E5" s="202" t="s">
        <v>42</v>
      </c>
      <c r="F5" s="203"/>
      <c r="G5" s="203"/>
      <c r="H5" s="203"/>
      <c r="I5" s="203"/>
      <c r="J5" s="203"/>
      <c r="K5" s="204"/>
    </row>
    <row r="6" spans="1:11" ht="13">
      <c r="A6" s="98"/>
      <c r="B6" s="99"/>
      <c r="C6" s="52" t="s">
        <v>43</v>
      </c>
      <c r="D6" s="52" t="s">
        <v>44</v>
      </c>
      <c r="E6" s="52" t="s">
        <v>45</v>
      </c>
      <c r="F6" s="52" t="s">
        <v>46</v>
      </c>
      <c r="G6" s="52" t="s">
        <v>47</v>
      </c>
      <c r="H6" s="52" t="s">
        <v>48</v>
      </c>
      <c r="I6" s="52" t="s">
        <v>49</v>
      </c>
      <c r="J6" s="52" t="s">
        <v>50</v>
      </c>
      <c r="K6" s="52" t="s">
        <v>51</v>
      </c>
    </row>
    <row r="7" spans="1:11" ht="26.25" customHeight="1">
      <c r="A7" s="113" t="s">
        <v>25</v>
      </c>
      <c r="B7" s="114" t="s">
        <v>139</v>
      </c>
      <c r="C7" s="105"/>
      <c r="D7" s="105"/>
      <c r="E7" s="105"/>
      <c r="F7" s="105"/>
      <c r="G7" s="105"/>
      <c r="H7" s="105"/>
      <c r="I7" s="105"/>
      <c r="J7" s="105"/>
      <c r="K7" s="105"/>
    </row>
    <row r="8" spans="1:11" ht="26.25" customHeight="1">
      <c r="A8" s="113" t="s">
        <v>26</v>
      </c>
      <c r="B8" s="114" t="s">
        <v>142</v>
      </c>
      <c r="C8" s="105"/>
      <c r="D8" s="105"/>
      <c r="E8" s="106"/>
      <c r="F8" s="105"/>
      <c r="G8" s="105"/>
      <c r="H8" s="105"/>
      <c r="I8" s="105"/>
      <c r="J8" s="105"/>
      <c r="K8" s="105"/>
    </row>
    <row r="9" spans="1:11" ht="26.25" customHeight="1">
      <c r="A9" s="113" t="s">
        <v>27</v>
      </c>
      <c r="B9" s="114" t="s">
        <v>124</v>
      </c>
      <c r="C9" s="105"/>
      <c r="D9" s="105"/>
      <c r="E9" s="105"/>
      <c r="F9" s="105"/>
      <c r="G9" s="105"/>
      <c r="H9" s="106"/>
      <c r="I9" s="105"/>
      <c r="J9" s="105"/>
      <c r="K9" s="105"/>
    </row>
    <row r="10" spans="1:11" ht="26.25" customHeight="1">
      <c r="A10" s="113" t="s">
        <v>28</v>
      </c>
      <c r="B10" s="114" t="s">
        <v>143</v>
      </c>
      <c r="C10" s="105"/>
      <c r="D10" s="105"/>
      <c r="E10" s="105"/>
      <c r="F10" s="105"/>
      <c r="G10" s="105"/>
      <c r="H10" s="105"/>
      <c r="I10" s="105"/>
      <c r="J10" s="105"/>
      <c r="K10" s="105"/>
    </row>
    <row r="11" spans="1:11" ht="26.25" customHeight="1">
      <c r="A11" s="113" t="s">
        <v>29</v>
      </c>
      <c r="B11" s="114" t="s">
        <v>125</v>
      </c>
      <c r="C11" s="105"/>
      <c r="D11" s="105"/>
      <c r="E11" s="105"/>
      <c r="F11" s="105"/>
      <c r="G11" s="105"/>
      <c r="H11" s="105"/>
      <c r="I11" s="105"/>
      <c r="J11" s="105"/>
      <c r="K11" s="105"/>
    </row>
    <row r="12" spans="1:11" ht="26.25" customHeight="1">
      <c r="A12" s="113" t="s">
        <v>30</v>
      </c>
      <c r="B12" s="114" t="s">
        <v>144</v>
      </c>
      <c r="C12" s="105"/>
      <c r="D12" s="105"/>
      <c r="E12" s="105"/>
      <c r="F12" s="105"/>
      <c r="G12" s="105"/>
      <c r="H12" s="105"/>
      <c r="I12" s="105"/>
      <c r="J12" s="105"/>
      <c r="K12" s="105"/>
    </row>
    <row r="13" spans="1:11" ht="26.25" customHeight="1">
      <c r="A13" s="113" t="s">
        <v>31</v>
      </c>
      <c r="B13" s="114" t="s">
        <v>145</v>
      </c>
      <c r="C13" s="105"/>
      <c r="D13" s="105"/>
      <c r="E13" s="105"/>
      <c r="F13" s="105"/>
      <c r="G13" s="105"/>
      <c r="H13" s="105"/>
      <c r="I13" s="105"/>
      <c r="J13" s="105"/>
      <c r="K13" s="105"/>
    </row>
    <row r="14" spans="1:11" ht="26.25" customHeight="1">
      <c r="A14" s="113" t="s">
        <v>32</v>
      </c>
      <c r="B14" s="114" t="s">
        <v>146</v>
      </c>
      <c r="C14" s="105"/>
      <c r="D14" s="105"/>
      <c r="E14" s="105"/>
      <c r="F14" s="105"/>
      <c r="G14" s="105"/>
      <c r="H14" s="105"/>
      <c r="I14" s="105"/>
      <c r="J14" s="105"/>
      <c r="K14" s="105"/>
    </row>
    <row r="15" spans="1:11" ht="26.25" customHeight="1">
      <c r="A15" s="113" t="s">
        <v>33</v>
      </c>
      <c r="B15" s="114" t="s">
        <v>147</v>
      </c>
      <c r="C15" s="105"/>
      <c r="D15" s="105"/>
      <c r="E15" s="105"/>
      <c r="F15" s="105"/>
      <c r="G15" s="105"/>
      <c r="H15" s="105"/>
      <c r="I15" s="105"/>
      <c r="J15" s="105"/>
      <c r="K15" s="105"/>
    </row>
    <row r="16" spans="1:11" ht="26.25" customHeight="1">
      <c r="A16" s="113" t="s">
        <v>34</v>
      </c>
      <c r="B16" s="114" t="s">
        <v>141</v>
      </c>
      <c r="C16" s="107"/>
      <c r="D16" s="108"/>
      <c r="E16" s="105"/>
      <c r="F16" s="105"/>
      <c r="G16" s="105"/>
      <c r="H16" s="105"/>
      <c r="I16" s="105"/>
      <c r="J16" s="105"/>
      <c r="K16" s="105"/>
    </row>
    <row r="17" spans="1:11" ht="26.25" customHeight="1">
      <c r="A17" s="113" t="s">
        <v>35</v>
      </c>
      <c r="B17" s="114" t="s">
        <v>140</v>
      </c>
      <c r="C17" s="107"/>
      <c r="D17" s="108"/>
      <c r="E17" s="105"/>
      <c r="F17" s="105"/>
      <c r="G17" s="105"/>
      <c r="H17" s="105"/>
      <c r="I17" s="105"/>
      <c r="J17" s="105"/>
      <c r="K17" s="105"/>
    </row>
    <row r="18" spans="1:11" ht="26.25" customHeight="1">
      <c r="A18" s="113"/>
      <c r="B18" s="114"/>
      <c r="C18" s="107"/>
      <c r="D18" s="108"/>
      <c r="E18" s="105"/>
      <c r="F18" s="105"/>
      <c r="G18" s="105"/>
      <c r="H18" s="105"/>
      <c r="I18" s="105"/>
      <c r="J18" s="105"/>
      <c r="K18" s="105"/>
    </row>
    <row r="19" spans="1:11" ht="26.25" customHeight="1">
      <c r="A19" s="113"/>
      <c r="B19" s="114"/>
      <c r="C19" s="112"/>
      <c r="D19" s="54"/>
      <c r="E19" s="53"/>
      <c r="F19" s="53"/>
      <c r="G19" s="53"/>
      <c r="H19" s="53"/>
      <c r="I19" s="53"/>
      <c r="J19" s="53"/>
      <c r="K19" s="53"/>
    </row>
    <row r="20" spans="1:11" ht="26.25" customHeight="1">
      <c r="A20" s="104"/>
      <c r="B20" s="114"/>
      <c r="C20" s="54"/>
      <c r="D20" s="54"/>
      <c r="E20" s="53"/>
      <c r="F20" s="53"/>
      <c r="G20" s="53"/>
      <c r="H20" s="53"/>
      <c r="I20" s="53"/>
      <c r="J20" s="53"/>
      <c r="K20" s="53"/>
    </row>
    <row r="21" spans="1:11" ht="26.25" customHeight="1">
      <c r="A21" s="55"/>
      <c r="B21" s="54"/>
      <c r="C21" s="53"/>
      <c r="D21" s="53"/>
      <c r="E21" s="53"/>
      <c r="F21" s="53"/>
      <c r="G21" s="53"/>
      <c r="H21" s="53"/>
      <c r="I21" s="53"/>
      <c r="J21" s="53"/>
      <c r="K21" s="53"/>
    </row>
    <row r="22" spans="1:11" ht="26.25" customHeight="1">
      <c r="A22" s="55"/>
      <c r="B22" s="54"/>
      <c r="C22" s="53"/>
      <c r="D22" s="53"/>
      <c r="E22" s="53"/>
      <c r="F22" s="53"/>
      <c r="G22" s="53"/>
      <c r="H22" s="53"/>
      <c r="I22" s="53"/>
      <c r="J22" s="53"/>
      <c r="K22" s="53"/>
    </row>
    <row r="23" spans="1:11" ht="26.25" customHeight="1">
      <c r="A23" s="55"/>
      <c r="B23" s="54"/>
      <c r="C23" s="53"/>
      <c r="D23" s="53"/>
      <c r="E23" s="53"/>
      <c r="F23" s="53"/>
      <c r="G23" s="53"/>
      <c r="H23" s="53"/>
      <c r="I23" s="53"/>
      <c r="J23" s="53"/>
      <c r="K23" s="53"/>
    </row>
    <row r="24" spans="1:11" ht="26.25" customHeight="1">
      <c r="A24" s="55"/>
      <c r="B24" s="56"/>
      <c r="C24" s="57"/>
      <c r="D24" s="57"/>
      <c r="E24" s="57"/>
      <c r="F24" s="57"/>
      <c r="G24" s="57"/>
      <c r="H24" s="57"/>
      <c r="I24" s="57"/>
      <c r="J24" s="57"/>
      <c r="K24" s="57"/>
    </row>
    <row r="25" spans="1:11" ht="26.25" customHeight="1">
      <c r="A25" s="55"/>
      <c r="B25" s="56"/>
      <c r="C25" s="57"/>
      <c r="D25" s="57"/>
      <c r="E25" s="57"/>
      <c r="F25" s="57"/>
      <c r="G25" s="57"/>
      <c r="H25" s="57"/>
      <c r="I25" s="57"/>
      <c r="J25" s="57"/>
      <c r="K25" s="57"/>
    </row>
    <row r="26" spans="1:11" ht="26.25" customHeight="1">
      <c r="A26" s="55"/>
      <c r="B26" s="56"/>
      <c r="C26" s="57"/>
      <c r="D26" s="57"/>
      <c r="E26" s="57"/>
      <c r="F26" s="57"/>
      <c r="G26" s="57"/>
      <c r="H26" s="57"/>
      <c r="I26" s="57"/>
      <c r="J26" s="57"/>
      <c r="K26" s="57"/>
    </row>
    <row r="27" spans="1:11" ht="26.25" customHeight="1">
      <c r="A27" s="55"/>
      <c r="B27" s="56"/>
      <c r="C27" s="57"/>
      <c r="D27" s="57"/>
      <c r="E27" s="57"/>
      <c r="F27" s="57"/>
      <c r="G27" s="57"/>
      <c r="H27" s="57"/>
      <c r="I27" s="57"/>
      <c r="J27" s="57"/>
      <c r="K27" s="57"/>
    </row>
    <row r="28" spans="1:11" ht="26.25" customHeight="1">
      <c r="A28" s="55"/>
      <c r="B28" s="56"/>
      <c r="C28" s="57"/>
      <c r="D28" s="57"/>
      <c r="E28" s="57"/>
      <c r="F28" s="57"/>
      <c r="G28" s="57"/>
      <c r="H28" s="57"/>
      <c r="I28" s="57"/>
      <c r="J28" s="57"/>
      <c r="K28" s="57"/>
    </row>
    <row r="29" spans="1:11" ht="26.25" customHeight="1">
      <c r="A29" s="55"/>
      <c r="B29" s="56"/>
      <c r="C29" s="57"/>
      <c r="D29" s="57"/>
      <c r="E29" s="57"/>
      <c r="F29" s="57"/>
      <c r="G29" s="57"/>
      <c r="H29" s="57"/>
      <c r="I29" s="57"/>
      <c r="J29" s="57"/>
      <c r="K29" s="57"/>
    </row>
    <row r="30" spans="1:11" ht="26.25" customHeight="1">
      <c r="A30" s="55"/>
      <c r="B30" s="56"/>
      <c r="C30" s="57"/>
      <c r="D30" s="57"/>
      <c r="E30" s="57"/>
      <c r="F30" s="57"/>
      <c r="G30" s="57"/>
      <c r="H30" s="57"/>
      <c r="I30" s="57"/>
      <c r="J30" s="57"/>
      <c r="K30" s="57"/>
    </row>
    <row r="31" spans="1:11" ht="26.25" customHeight="1">
      <c r="A31" s="55"/>
      <c r="B31" s="56"/>
      <c r="C31" s="57"/>
      <c r="D31" s="57"/>
      <c r="E31" s="57"/>
      <c r="F31" s="57"/>
      <c r="G31" s="57"/>
      <c r="H31" s="57"/>
      <c r="I31" s="57"/>
      <c r="J31" s="57"/>
      <c r="K31" s="57"/>
    </row>
  </sheetData>
  <mergeCells count="1">
    <mergeCell ref="E5:K5"/>
  </mergeCells>
  <printOptions horizontalCentered="1" gridLines="1"/>
  <pageMargins left="0.7" right="0.7" top="0.75" bottom="0.75" header="0" footer="0"/>
  <pageSetup paperSize="9" fitToHeight="0" pageOrder="overThenDown"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B1:P30"/>
  <sheetViews>
    <sheetView workbookViewId="0">
      <selection activeCell="N30" sqref="N30"/>
    </sheetView>
  </sheetViews>
  <sheetFormatPr baseColWidth="10" defaultColWidth="14.5" defaultRowHeight="15.75" customHeight="1"/>
  <sheetData>
    <row r="1" spans="2:16" ht="15.75" customHeight="1">
      <c r="B1" s="58" t="s">
        <v>162</v>
      </c>
      <c r="G1" s="59" t="s">
        <v>52</v>
      </c>
      <c r="H1" s="60"/>
    </row>
    <row r="3" spans="2:16" ht="16">
      <c r="B3" s="206"/>
      <c r="C3" s="208" t="s">
        <v>53</v>
      </c>
      <c r="D3" s="203"/>
      <c r="E3" s="203"/>
      <c r="F3" s="203"/>
      <c r="G3" s="203"/>
      <c r="H3" s="203"/>
      <c r="I3" s="203"/>
      <c r="J3" s="204"/>
    </row>
    <row r="4" spans="2:16" ht="16">
      <c r="B4" s="207"/>
      <c r="C4" s="61" t="s">
        <v>54</v>
      </c>
      <c r="D4" s="61" t="s">
        <v>55</v>
      </c>
      <c r="E4" s="61" t="s">
        <v>56</v>
      </c>
      <c r="F4" s="61" t="s">
        <v>57</v>
      </c>
      <c r="G4" s="61" t="s">
        <v>58</v>
      </c>
      <c r="H4" s="61" t="s">
        <v>59</v>
      </c>
      <c r="I4" s="62" t="s">
        <v>60</v>
      </c>
      <c r="J4" s="61" t="s">
        <v>61</v>
      </c>
      <c r="L4" s="63" t="s">
        <v>62</v>
      </c>
    </row>
    <row r="5" spans="2:16" ht="16">
      <c r="B5" s="64" t="s">
        <v>63</v>
      </c>
      <c r="C5" s="65"/>
      <c r="D5" s="65"/>
      <c r="E5" s="65"/>
      <c r="F5" s="65"/>
      <c r="G5" s="65"/>
      <c r="H5" s="65"/>
      <c r="I5" s="65"/>
      <c r="J5" s="65"/>
      <c r="L5" s="63" t="s">
        <v>64</v>
      </c>
    </row>
    <row r="6" spans="2:16" ht="16">
      <c r="B6" s="64" t="s">
        <v>65</v>
      </c>
      <c r="C6" s="65"/>
      <c r="D6" s="65"/>
      <c r="E6" s="65"/>
      <c r="F6" s="65"/>
      <c r="G6" s="65"/>
      <c r="H6" s="65"/>
      <c r="I6" s="65"/>
      <c r="J6" s="65"/>
    </row>
    <row r="7" spans="2:16" ht="16">
      <c r="B7" s="66" t="s">
        <v>66</v>
      </c>
      <c r="C7" s="67"/>
      <c r="D7" s="65"/>
      <c r="E7" s="65"/>
      <c r="F7" s="65"/>
      <c r="G7" s="65"/>
      <c r="H7" s="65"/>
      <c r="I7" s="65"/>
      <c r="J7" s="65"/>
    </row>
    <row r="8" spans="2:16" ht="16">
      <c r="B8" s="66" t="s">
        <v>106</v>
      </c>
      <c r="C8" s="67"/>
      <c r="D8" s="65"/>
      <c r="E8" s="65"/>
      <c r="F8" s="65"/>
      <c r="G8" s="65"/>
      <c r="H8" s="65"/>
      <c r="I8" s="65"/>
      <c r="J8" s="65"/>
    </row>
    <row r="9" spans="2:16" ht="16">
      <c r="B9" s="66" t="s">
        <v>67</v>
      </c>
      <c r="C9" s="67"/>
      <c r="D9" s="67"/>
      <c r="E9" s="67"/>
      <c r="F9" s="67"/>
      <c r="G9" s="67"/>
      <c r="H9" s="67"/>
      <c r="I9" s="68"/>
      <c r="J9" s="68"/>
    </row>
    <row r="10" spans="2:16" ht="16">
      <c r="B10" s="66" t="s">
        <v>163</v>
      </c>
      <c r="C10" s="69"/>
      <c r="D10" s="69"/>
      <c r="E10" s="69"/>
      <c r="F10" s="69"/>
      <c r="G10" s="69"/>
      <c r="H10" s="69"/>
      <c r="I10" s="70"/>
      <c r="J10" s="70"/>
    </row>
    <row r="11" spans="2:16" ht="16">
      <c r="B11" s="71"/>
      <c r="C11" s="72"/>
      <c r="D11" s="72"/>
      <c r="E11" s="72"/>
      <c r="F11" s="72"/>
      <c r="G11" s="72"/>
      <c r="H11" s="72"/>
      <c r="I11" s="73"/>
      <c r="J11" s="73"/>
    </row>
    <row r="12" spans="2:16" ht="15.75" customHeight="1">
      <c r="B12" s="74"/>
      <c r="C12" s="209" t="s">
        <v>68</v>
      </c>
      <c r="D12" s="203"/>
      <c r="E12" s="203"/>
      <c r="F12" s="203"/>
      <c r="G12" s="203"/>
      <c r="H12" s="203"/>
      <c r="I12" s="203"/>
      <c r="J12" s="204"/>
      <c r="K12" s="75"/>
      <c r="L12" s="76" t="s">
        <v>69</v>
      </c>
      <c r="M12" s="75"/>
      <c r="N12" s="75"/>
      <c r="O12" s="75"/>
      <c r="P12" s="75"/>
    </row>
    <row r="13" spans="2:16" ht="15.75" customHeight="1">
      <c r="B13" s="77" t="s">
        <v>16</v>
      </c>
      <c r="C13" s="78" t="s">
        <v>70</v>
      </c>
      <c r="D13" s="78" t="s">
        <v>71</v>
      </c>
      <c r="E13" s="78" t="s">
        <v>72</v>
      </c>
      <c r="F13" s="78" t="s">
        <v>73</v>
      </c>
      <c r="G13" s="78" t="s">
        <v>74</v>
      </c>
      <c r="H13" s="78" t="s">
        <v>75</v>
      </c>
      <c r="I13" s="78" t="s">
        <v>76</v>
      </c>
      <c r="J13" s="78" t="s">
        <v>77</v>
      </c>
      <c r="K13" s="75"/>
      <c r="L13" s="79" t="s">
        <v>78</v>
      </c>
      <c r="M13" s="75"/>
      <c r="N13" s="75"/>
      <c r="O13" s="80"/>
      <c r="P13" s="80"/>
    </row>
    <row r="14" spans="2:16" ht="15.75" customHeight="1">
      <c r="B14" s="77" t="s">
        <v>60</v>
      </c>
      <c r="C14" s="68"/>
      <c r="D14" s="68"/>
      <c r="E14" s="68"/>
      <c r="F14" s="68"/>
      <c r="G14" s="68"/>
      <c r="H14" s="68"/>
      <c r="I14" s="68"/>
      <c r="J14" s="68"/>
      <c r="K14" s="73"/>
      <c r="L14" s="81" t="s">
        <v>79</v>
      </c>
      <c r="M14" s="73"/>
      <c r="N14" s="73"/>
      <c r="O14" s="80"/>
      <c r="P14" s="80"/>
    </row>
    <row r="15" spans="2:16" ht="15.75" customHeight="1">
      <c r="B15" s="77" t="s">
        <v>80</v>
      </c>
      <c r="C15" s="68"/>
      <c r="D15" s="68"/>
      <c r="E15" s="68"/>
      <c r="F15" s="68"/>
      <c r="G15" s="68"/>
      <c r="H15" s="68"/>
      <c r="I15" s="68"/>
      <c r="J15" s="68"/>
      <c r="K15" s="73"/>
      <c r="L15" s="81" t="s">
        <v>81</v>
      </c>
      <c r="M15" s="73"/>
      <c r="N15" s="73"/>
      <c r="O15" s="80"/>
      <c r="P15" s="80"/>
    </row>
    <row r="16" spans="2:16" ht="15.75" customHeight="1">
      <c r="B16" s="77" t="s">
        <v>82</v>
      </c>
      <c r="C16" s="78" t="s">
        <v>83</v>
      </c>
      <c r="D16" s="78" t="s">
        <v>84</v>
      </c>
      <c r="E16" s="78" t="s">
        <v>85</v>
      </c>
      <c r="F16" s="78" t="s">
        <v>86</v>
      </c>
      <c r="G16" s="78" t="s">
        <v>87</v>
      </c>
      <c r="H16" s="78" t="s">
        <v>88</v>
      </c>
      <c r="I16" s="78" t="s">
        <v>89</v>
      </c>
      <c r="J16" s="78" t="s">
        <v>90</v>
      </c>
      <c r="K16" s="75"/>
      <c r="L16" s="75"/>
      <c r="M16" s="75"/>
      <c r="N16" s="75"/>
      <c r="O16" s="80"/>
      <c r="P16" s="80"/>
    </row>
    <row r="17" spans="2:16" ht="15.75" customHeight="1">
      <c r="B17" s="77" t="s">
        <v>60</v>
      </c>
      <c r="C17" s="70"/>
      <c r="D17" s="70"/>
      <c r="E17" s="70"/>
      <c r="F17" s="70"/>
      <c r="G17" s="70"/>
      <c r="H17" s="70"/>
      <c r="I17" s="70"/>
      <c r="J17" s="70"/>
      <c r="K17" s="73"/>
      <c r="L17" s="73"/>
      <c r="M17" s="73"/>
      <c r="N17" s="73"/>
      <c r="O17" s="80"/>
      <c r="P17" s="80"/>
    </row>
    <row r="18" spans="2:16" ht="15.75" customHeight="1">
      <c r="B18" s="77" t="s">
        <v>80</v>
      </c>
      <c r="C18" s="70"/>
      <c r="D18" s="70"/>
      <c r="E18" s="70"/>
      <c r="F18" s="70"/>
      <c r="G18" s="70"/>
      <c r="H18" s="70"/>
      <c r="I18" s="70"/>
      <c r="J18" s="70"/>
      <c r="K18" s="73"/>
      <c r="L18" s="73"/>
      <c r="M18" s="73"/>
      <c r="N18" s="73"/>
      <c r="O18" s="80"/>
      <c r="P18" s="80"/>
    </row>
    <row r="21" spans="2:16" ht="16">
      <c r="B21" s="210" t="s">
        <v>91</v>
      </c>
      <c r="C21" s="203"/>
      <c r="D21" s="203"/>
      <c r="E21" s="203"/>
      <c r="F21" s="203"/>
      <c r="G21" s="203"/>
      <c r="H21" s="203"/>
      <c r="I21" s="203"/>
      <c r="J21" s="203"/>
      <c r="K21" s="203"/>
    </row>
    <row r="22" spans="2:16" ht="34">
      <c r="B22" s="82" t="s">
        <v>92</v>
      </c>
      <c r="C22" s="83" t="s">
        <v>93</v>
      </c>
      <c r="D22" s="211" t="s">
        <v>55</v>
      </c>
      <c r="E22" s="212"/>
      <c r="F22" s="211" t="s">
        <v>94</v>
      </c>
      <c r="G22" s="212"/>
      <c r="H22" s="211" t="s">
        <v>95</v>
      </c>
      <c r="I22" s="212"/>
      <c r="J22" s="211" t="s">
        <v>96</v>
      </c>
      <c r="K22" s="212"/>
    </row>
    <row r="23" spans="2:16" ht="16">
      <c r="B23" s="64">
        <v>0</v>
      </c>
      <c r="C23" s="84"/>
      <c r="D23" s="213"/>
      <c r="E23" s="212"/>
      <c r="F23" s="213"/>
      <c r="G23" s="212"/>
      <c r="H23" s="205"/>
      <c r="I23" s="204"/>
      <c r="J23" s="205"/>
      <c r="K23" s="204"/>
    </row>
    <row r="24" spans="2:16" ht="16">
      <c r="B24" s="64">
        <v>1</v>
      </c>
      <c r="C24" s="85"/>
      <c r="D24" s="213"/>
      <c r="E24" s="212"/>
      <c r="F24" s="213"/>
      <c r="G24" s="212"/>
      <c r="H24" s="205"/>
      <c r="I24" s="204"/>
      <c r="J24" s="205"/>
      <c r="K24" s="204"/>
    </row>
    <row r="25" spans="2:16" ht="16">
      <c r="B25" s="64">
        <v>2</v>
      </c>
      <c r="C25" s="85"/>
      <c r="D25" s="213"/>
      <c r="E25" s="212"/>
      <c r="F25" s="213"/>
      <c r="G25" s="212"/>
      <c r="H25" s="205"/>
      <c r="I25" s="204"/>
      <c r="J25" s="205"/>
      <c r="K25" s="204"/>
    </row>
    <row r="26" spans="2:16" ht="16">
      <c r="B26" s="64">
        <v>3</v>
      </c>
      <c r="C26" s="85"/>
      <c r="D26" s="213"/>
      <c r="E26" s="212"/>
      <c r="F26" s="213"/>
      <c r="G26" s="212"/>
      <c r="H26" s="205"/>
      <c r="I26" s="204"/>
      <c r="J26" s="205"/>
      <c r="K26" s="204"/>
    </row>
    <row r="27" spans="2:16" ht="16">
      <c r="B27" s="64">
        <v>4</v>
      </c>
      <c r="C27" s="84"/>
      <c r="D27" s="213"/>
      <c r="E27" s="212"/>
      <c r="F27" s="213"/>
      <c r="G27" s="212"/>
      <c r="H27" s="205"/>
      <c r="I27" s="204"/>
      <c r="J27" s="205"/>
      <c r="K27" s="204"/>
    </row>
    <row r="28" spans="2:16" ht="16">
      <c r="B28" s="64">
        <v>5</v>
      </c>
      <c r="C28" s="84"/>
      <c r="D28" s="213"/>
      <c r="E28" s="212"/>
      <c r="F28" s="213"/>
      <c r="G28" s="212"/>
      <c r="H28" s="213"/>
      <c r="I28" s="212"/>
      <c r="J28" s="213"/>
      <c r="K28" s="212"/>
    </row>
    <row r="29" spans="2:16" ht="15.75" customHeight="1">
      <c r="B29" s="64">
        <v>6</v>
      </c>
      <c r="C29" s="84"/>
      <c r="D29" s="213"/>
      <c r="E29" s="212"/>
      <c r="F29" s="213"/>
      <c r="G29" s="212"/>
      <c r="H29" s="213"/>
      <c r="I29" s="212"/>
      <c r="J29" s="213"/>
      <c r="K29" s="212"/>
    </row>
    <row r="30" spans="2:16" ht="15.75" customHeight="1">
      <c r="B30" s="64">
        <v>7</v>
      </c>
      <c r="C30" s="84"/>
      <c r="D30" s="213"/>
      <c r="E30" s="212"/>
      <c r="F30" s="213"/>
      <c r="G30" s="212"/>
      <c r="H30" s="213"/>
      <c r="I30" s="212"/>
      <c r="J30" s="213"/>
      <c r="K30" s="212"/>
    </row>
  </sheetData>
  <mergeCells count="40">
    <mergeCell ref="D29:E29"/>
    <mergeCell ref="F29:G29"/>
    <mergeCell ref="H29:I29"/>
    <mergeCell ref="J29:K29"/>
    <mergeCell ref="D30:E30"/>
    <mergeCell ref="F30:G30"/>
    <mergeCell ref="H30:I30"/>
    <mergeCell ref="J30:K30"/>
    <mergeCell ref="H28:I28"/>
    <mergeCell ref="J28:K28"/>
    <mergeCell ref="D25:E25"/>
    <mergeCell ref="F25:G25"/>
    <mergeCell ref="H25:I25"/>
    <mergeCell ref="J25:K25"/>
    <mergeCell ref="H27:I27"/>
    <mergeCell ref="J27:K27"/>
    <mergeCell ref="F26:G26"/>
    <mergeCell ref="H26:I26"/>
    <mergeCell ref="J26:K26"/>
    <mergeCell ref="D28:E28"/>
    <mergeCell ref="F28:G28"/>
    <mergeCell ref="D26:E26"/>
    <mergeCell ref="D27:E27"/>
    <mergeCell ref="F27:G27"/>
    <mergeCell ref="H24:I24"/>
    <mergeCell ref="J24:K24"/>
    <mergeCell ref="B3:B4"/>
    <mergeCell ref="C3:J3"/>
    <mergeCell ref="C12:J12"/>
    <mergeCell ref="B21:K21"/>
    <mergeCell ref="F22:G22"/>
    <mergeCell ref="H22:I22"/>
    <mergeCell ref="J22:K22"/>
    <mergeCell ref="D22:E22"/>
    <mergeCell ref="D23:E23"/>
    <mergeCell ref="F23:G23"/>
    <mergeCell ref="H23:I23"/>
    <mergeCell ref="J23:K23"/>
    <mergeCell ref="D24:E24"/>
    <mergeCell ref="F24:G24"/>
  </mergeCells>
  <printOptions horizontalCentered="1" gridLines="1"/>
  <pageMargins left="0.7" right="0.7" top="0.75" bottom="0.75" header="0" footer="0"/>
  <pageSetup paperSize="9" fitToHeight="0" pageOrder="overThenDown" orientation="landscape"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zoomScale="160" zoomScaleNormal="160" workbookViewId="0">
      <selection activeCell="F1" sqref="F1"/>
    </sheetView>
  </sheetViews>
  <sheetFormatPr baseColWidth="10" defaultColWidth="14.5" defaultRowHeight="15.75" customHeight="1"/>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52FF-2C49-7F42-826A-FA4732EAB7EF}">
  <dimension ref="A1:C11"/>
  <sheetViews>
    <sheetView workbookViewId="0">
      <selection activeCell="G14" sqref="G14"/>
    </sheetView>
  </sheetViews>
  <sheetFormatPr baseColWidth="10" defaultRowHeight="13"/>
  <sheetData>
    <row r="1" spans="1:3">
      <c r="A1" s="90" t="s">
        <v>178</v>
      </c>
    </row>
    <row r="11" spans="1:3">
      <c r="C11" s="1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12</vt:i4>
      </vt:variant>
    </vt:vector>
  </HeadingPairs>
  <TitlesOfParts>
    <vt:vector size="12" baseType="lpstr">
      <vt:lpstr>A1</vt:lpstr>
      <vt:lpstr>B1</vt:lpstr>
      <vt:lpstr>B2</vt:lpstr>
      <vt:lpstr>B3</vt:lpstr>
      <vt:lpstr>B3 correct</vt:lpstr>
      <vt:lpstr>B4</vt:lpstr>
      <vt:lpstr>B5</vt:lpstr>
      <vt:lpstr>C0</vt:lpstr>
      <vt:lpstr>C1</vt:lpstr>
      <vt:lpstr>C2</vt:lpstr>
      <vt:lpstr>State transition diagram</vt:lpstr>
      <vt:lpstr>pwd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Marco Ferretti</cp:lastModifiedBy>
  <dcterms:created xsi:type="dcterms:W3CDTF">2022-01-31T22:00:51Z</dcterms:created>
  <dcterms:modified xsi:type="dcterms:W3CDTF">2024-03-19T18:25:21Z</dcterms:modified>
</cp:coreProperties>
</file>